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nv780107\OneDrive - PGA\DRE DEA\MegaSprinter 2021-2022\Inscrição\"/>
    </mc:Choice>
  </mc:AlternateContent>
  <bookViews>
    <workbookView xWindow="-15" yWindow="-15" windowWidth="14400" windowHeight="12855" tabRatio="763" activeTab="1"/>
  </bookViews>
  <sheets>
    <sheet name="Alunos apurados-MegaSprinter" sheetId="18" r:id="rId1"/>
    <sheet name="Alunos apurados-MegaSalto" sheetId="19" r:id="rId2"/>
  </sheets>
  <externalReferences>
    <externalReference r:id="rId3"/>
  </externalReferences>
  <definedNames>
    <definedName name="Inscrições">[1]Inscrições!$A$1:$E$75</definedName>
  </definedNames>
  <calcPr calcId="162913"/>
</workbook>
</file>

<file path=xl/calcChain.xml><?xml version="1.0" encoding="utf-8"?>
<calcChain xmlns="http://schemas.openxmlformats.org/spreadsheetml/2006/main">
  <c r="C38" i="18" l="1"/>
  <c r="C38" i="19" l="1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J17" i="19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J17" i="18"/>
</calcChain>
</file>

<file path=xl/sharedStrings.xml><?xml version="1.0" encoding="utf-8"?>
<sst xmlns="http://schemas.openxmlformats.org/spreadsheetml/2006/main" count="79" uniqueCount="41">
  <si>
    <t>ESCOLA</t>
  </si>
  <si>
    <t>ANO
TURMA</t>
  </si>
  <si>
    <t>TELEFONE</t>
  </si>
  <si>
    <t>E-MAIL</t>
  </si>
  <si>
    <t>SECRETARIA REGIONAL DA EDUCAÇÃO E CULTURA</t>
  </si>
  <si>
    <t>REGIÃO AUTÓNOMA DOS AÇORES</t>
  </si>
  <si>
    <t>N.º DOCUMENTO DE IDENTIFICAÇÃO</t>
  </si>
  <si>
    <t>O Presidente do Conselho Executivo</t>
  </si>
  <si>
    <t>ANO LETIVO</t>
  </si>
  <si>
    <t>PROVA</t>
  </si>
  <si>
    <t>MEGASPRINTER</t>
  </si>
  <si>
    <t>MegaSprinter</t>
  </si>
  <si>
    <t>MegaSalto</t>
  </si>
  <si>
    <t>NOME DO ALUNO</t>
  </si>
  <si>
    <t>Total de alunos</t>
  </si>
  <si>
    <t>Declaro que são verdadeiras todas as informações constantes no presente formulário</t>
  </si>
  <si>
    <t>Identificação de alunos e de outros recursos humanos, designadamente professores, assegurando que cumpriu previamente com as normas aplicáveis em matéria de Regulamento Geral de Proteção de Dados, Regulamento (EU) 2016/679 do Parlamento Europeu e do Conselho da União Europeia, de 27 de abril de 2016.</t>
  </si>
  <si>
    <t>DIREÇÃO REGIONAL DA EDUCAÇÃO</t>
  </si>
  <si>
    <t>Rua Carreira dos Cavalos, 28
9700-167 Angra do Heroísmo</t>
  </si>
  <si>
    <t>IDADE</t>
  </si>
  <si>
    <t>DATA
NASCIMENTO</t>
  </si>
  <si>
    <t>Ficha de Inscrição - Fase Regional</t>
  </si>
  <si>
    <t>ILHA</t>
  </si>
  <si>
    <t>2021/2022</t>
  </si>
  <si>
    <t>Alunos apurados para a Fase Regional</t>
  </si>
  <si>
    <t>Infantis A
Feminino</t>
  </si>
  <si>
    <t>NIF</t>
  </si>
  <si>
    <t>ESCALÃO
SEXO</t>
  </si>
  <si>
    <t>Infantis A
Masculino</t>
  </si>
  <si>
    <t>Infantis B
Feminino</t>
  </si>
  <si>
    <t>Infantis B
Masculino</t>
  </si>
  <si>
    <t>Iniciados
Feminino</t>
  </si>
  <si>
    <t>Iniciados
Masculino</t>
  </si>
  <si>
    <t>OBSERVAÇÕES</t>
  </si>
  <si>
    <t>*Registar intolerâncias alimentares ou cuidados de saúde a ter em consideração (alergias, medicação ou outros).</t>
  </si>
  <si>
    <t>Data:</t>
  </si>
  <si>
    <t>____/____/_________</t>
  </si>
  <si>
    <t xml:space="preserve"> </t>
  </si>
  <si>
    <t>Telefone: 295 401 100 / 295 401 140
Telefax: 295 240 886</t>
  </si>
  <si>
    <t>Website: https://edu.azores.gov.pt/
Email: Nelson.MF.Vieira@azores.gov.pt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</si>
  <si>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A enviar pela unidade orgânica à DRE</t>
    </r>
    <r>
      <rPr>
        <b/>
        <sz val="8"/>
        <rFont val="Arial"/>
        <family val="2"/>
      </rPr>
      <t xml:space="preserve"> após a divulgação do </t>
    </r>
    <r>
      <rPr>
        <b/>
        <i/>
        <sz val="8"/>
        <rFont val="Arial"/>
        <family val="2"/>
      </rPr>
      <t>Ranking</t>
    </r>
    <r>
      <rPr>
        <b/>
        <sz val="8"/>
        <rFont val="Arial"/>
        <family val="2"/>
      </rPr>
      <t xml:space="preserve"> Regional (até ao dia 11 de fevereiro de 2022).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</si>
</sst>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u/>
      <sz val="10"/>
      <color indexed="12"/>
      <name val="Arial"/>
      <family val="2"/>
    </font>
    <font>
      <b/>
      <sz val="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 Narrow"/>
      <family val="2"/>
    </font>
    <font>
      <b/>
      <sz val="20"/>
      <color theme="3"/>
      <name val="Arial"/>
      <family val="2"/>
    </font>
    <font>
      <sz val="14"/>
      <color theme="0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/>
      <bottom style="medium">
        <color theme="1"/>
      </bottom>
      <diagonal/>
    </border>
    <border>
      <left style="hair">
        <color theme="4"/>
      </left>
      <right/>
      <top style="medium">
        <color theme="1"/>
      </top>
      <bottom style="medium">
        <color theme="1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medium">
        <color auto="1"/>
      </bottom>
      <diagonal/>
    </border>
    <border>
      <left style="thin">
        <color theme="0"/>
      </left>
      <right/>
      <top/>
      <bottom/>
      <diagonal/>
    </border>
    <border>
      <left style="hair">
        <color theme="4"/>
      </left>
      <right/>
      <top style="medium">
        <color theme="1"/>
      </top>
      <bottom style="medium">
        <color auto="1"/>
      </bottom>
      <diagonal/>
    </border>
    <border>
      <left style="hair">
        <color theme="4"/>
      </left>
      <right style="hair">
        <color theme="4"/>
      </right>
      <top/>
      <bottom style="hair">
        <color theme="5" tint="0.59996337778862885"/>
      </bottom>
      <diagonal/>
    </border>
    <border>
      <left style="hair">
        <color theme="4"/>
      </left>
      <right style="hair">
        <color theme="4"/>
      </right>
      <top style="hair">
        <color theme="5" tint="0.59996337778862885"/>
      </top>
      <bottom style="hair">
        <color theme="5" tint="0.59996337778862885"/>
      </bottom>
      <diagonal/>
    </border>
    <border>
      <left style="hair">
        <color theme="4"/>
      </left>
      <right style="hair">
        <color theme="4"/>
      </right>
      <top style="hair">
        <color theme="5" tint="0.59996337778862885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32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2" fontId="8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2" fontId="5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4" fillId="0" borderId="1" xfId="0" applyFont="1" applyBorder="1" applyAlignment="1" applyProtection="1">
      <alignment horizont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/>
    <xf numFmtId="0" fontId="4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/>
    <xf numFmtId="0" fontId="16" fillId="2" borderId="0" xfId="0" applyFont="1" applyFill="1" applyBorder="1" applyAlignment="1" applyProtection="1">
      <alignment horizontal="right" vertical="center" wrapText="1"/>
    </xf>
    <xf numFmtId="49" fontId="17" fillId="0" borderId="0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Fill="1" applyAlignment="1" applyProtection="1"/>
    <xf numFmtId="14" fontId="0" fillId="3" borderId="0" xfId="0" applyNumberFormat="1" applyFill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7" borderId="16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 wrapText="1"/>
    </xf>
    <xf numFmtId="0" fontId="16" fillId="2" borderId="0" xfId="0" applyFont="1" applyFill="1" applyBorder="1" applyAlignment="1" applyProtection="1">
      <alignment horizontal="center" vertical="center"/>
    </xf>
    <xf numFmtId="0" fontId="16" fillId="5" borderId="20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7" borderId="16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14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5" fillId="4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14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</xf>
    <xf numFmtId="0" fontId="13" fillId="8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left" vertical="center"/>
      <protection locked="0"/>
    </xf>
    <xf numFmtId="2" fontId="4" fillId="6" borderId="18" xfId="0" applyNumberFormat="1" applyFont="1" applyFill="1" applyBorder="1" applyAlignment="1" applyProtection="1">
      <alignment horizontal="center" vertical="center" wrapText="1"/>
    </xf>
    <xf numFmtId="2" fontId="4" fillId="6" borderId="18" xfId="0" applyNumberFormat="1" applyFont="1" applyFill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2" fontId="4" fillId="7" borderId="18" xfId="0" applyNumberFormat="1" applyFont="1" applyFill="1" applyBorder="1" applyAlignment="1" applyProtection="1">
      <alignment horizontal="center" vertical="center" wrapText="1"/>
    </xf>
    <xf numFmtId="2" fontId="4" fillId="7" borderId="18" xfId="0" applyNumberFormat="1" applyFont="1" applyFill="1" applyBorder="1" applyAlignment="1" applyProtection="1">
      <alignment horizontal="center" vertical="center"/>
    </xf>
    <xf numFmtId="0" fontId="5" fillId="7" borderId="16" xfId="0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15" fillId="5" borderId="9" xfId="0" applyFont="1" applyFill="1" applyBorder="1" applyAlignment="1" applyProtection="1">
      <alignment horizontal="right" vertical="center" wrapText="1"/>
    </xf>
    <xf numFmtId="0" fontId="15" fillId="5" borderId="7" xfId="0" applyFont="1" applyFill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/>
    </xf>
    <xf numFmtId="2" fontId="4" fillId="7" borderId="17" xfId="0" applyNumberFormat="1" applyFont="1" applyFill="1" applyBorder="1" applyAlignment="1" applyProtection="1">
      <alignment horizontal="center" vertical="center" wrapText="1"/>
    </xf>
    <xf numFmtId="0" fontId="20" fillId="5" borderId="10" xfId="0" applyFont="1" applyFill="1" applyBorder="1" applyAlignment="1" applyProtection="1">
      <alignment horizontal="center" vertical="center" wrapText="1"/>
    </xf>
    <xf numFmtId="0" fontId="20" fillId="5" borderId="8" xfId="0" applyFont="1" applyFill="1" applyBorder="1" applyAlignment="1" applyProtection="1">
      <alignment horizontal="center" vertical="center" wrapText="1"/>
    </xf>
    <xf numFmtId="0" fontId="20" fillId="5" borderId="11" xfId="0" applyFont="1" applyFill="1" applyBorder="1" applyAlignment="1" applyProtection="1">
      <alignment horizontal="center" vertical="center" wrapText="1"/>
    </xf>
    <xf numFmtId="0" fontId="20" fillId="5" borderId="9" xfId="0" applyFont="1" applyFill="1" applyBorder="1" applyAlignment="1" applyProtection="1">
      <alignment horizontal="center" vertical="center" wrapText="1"/>
    </xf>
    <xf numFmtId="0" fontId="21" fillId="5" borderId="6" xfId="0" applyFont="1" applyFill="1" applyBorder="1" applyAlignment="1" applyProtection="1">
      <alignment horizontal="center" vertical="center" wrapText="1"/>
    </xf>
    <xf numFmtId="0" fontId="21" fillId="5" borderId="7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5" borderId="5" xfId="0" applyFont="1" applyFill="1" applyBorder="1" applyAlignment="1" applyProtection="1">
      <alignment horizontal="center" vertical="center" wrapText="1"/>
    </xf>
    <xf numFmtId="0" fontId="20" fillId="5" borderId="14" xfId="0" applyFont="1" applyFill="1" applyBorder="1" applyAlignment="1" applyProtection="1">
      <alignment horizontal="center" vertical="center" wrapText="1"/>
    </xf>
    <xf numFmtId="0" fontId="20" fillId="5" borderId="6" xfId="0" applyFont="1" applyFill="1" applyBorder="1" applyAlignment="1" applyProtection="1">
      <alignment horizontal="center" vertical="center" wrapText="1"/>
    </xf>
    <xf numFmtId="0" fontId="20" fillId="5" borderId="7" xfId="0" applyFont="1" applyFill="1" applyBorder="1" applyAlignment="1" applyProtection="1">
      <alignment horizontal="center" vertical="center" wrapText="1"/>
    </xf>
    <xf numFmtId="0" fontId="20" fillId="5" borderId="12" xfId="0" applyFont="1" applyFill="1" applyBorder="1" applyAlignment="1" applyProtection="1">
      <alignment horizontal="center" vertical="center" wrapText="1"/>
    </xf>
    <xf numFmtId="0" fontId="20" fillId="5" borderId="13" xfId="0" applyFont="1" applyFill="1" applyBorder="1" applyAlignment="1" applyProtection="1">
      <alignment horizontal="center" vertical="center" wrapText="1"/>
    </xf>
    <xf numFmtId="2" fontId="4" fillId="6" borderId="17" xfId="0" applyNumberFormat="1" applyFont="1" applyFill="1" applyBorder="1" applyAlignment="1" applyProtection="1">
      <alignment horizontal="center" vertical="center" wrapText="1"/>
    </xf>
    <xf numFmtId="2" fontId="4" fillId="6" borderId="2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13" fillId="9" borderId="0" xfId="0" applyFont="1" applyFill="1" applyAlignment="1" applyProtection="1">
      <alignment horizontal="center" vertical="center"/>
    </xf>
    <xf numFmtId="0" fontId="19" fillId="5" borderId="0" xfId="0" applyFont="1" applyFill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0" xfId="1" applyFont="1" applyFill="1" applyBorder="1" applyAlignment="1" applyProtection="1">
      <alignment horizontal="left" vertical="center"/>
      <protection locked="0"/>
    </xf>
    <xf numFmtId="0" fontId="5" fillId="8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22" fillId="0" borderId="0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center" vertical="center" wrapText="1"/>
    </xf>
    <xf numFmtId="2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0" fontId="4" fillId="10" borderId="26" xfId="0" applyFont="1" applyFill="1" applyBorder="1" applyAlignment="1" applyProtection="1">
      <alignment horizontal="center" vertical="center" wrapText="1"/>
    </xf>
    <xf numFmtId="0" fontId="4" fillId="10" borderId="27" xfId="0" applyFont="1" applyFill="1" applyBorder="1" applyAlignment="1" applyProtection="1">
      <alignment horizontal="center" vertical="center" wrapText="1"/>
    </xf>
    <xf numFmtId="0" fontId="4" fillId="10" borderId="28" xfId="0" applyFont="1" applyFill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left" vertical="top" wrapText="1"/>
    </xf>
    <xf numFmtId="0" fontId="5" fillId="0" borderId="30" xfId="0" applyFont="1" applyBorder="1" applyAlignment="1" applyProtection="1">
      <alignment horizontal="left" vertical="top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80"/>
      <color rgb="FFE6E1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114300</xdr:rowOff>
    </xdr:from>
    <xdr:to>
      <xdr:col>2</xdr:col>
      <xdr:colOff>1266825</xdr:colOff>
      <xdr:row>1</xdr:row>
      <xdr:rowOff>0</xdr:rowOff>
    </xdr:to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143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412750</xdr:colOff>
      <xdr:row>0</xdr:row>
      <xdr:rowOff>47625</xdr:rowOff>
    </xdr:from>
    <xdr:to>
      <xdr:col>1</xdr:col>
      <xdr:colOff>1560057</xdr:colOff>
      <xdr:row>3</xdr:row>
      <xdr:rowOff>132625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47625"/>
          <a:ext cx="1833107" cy="732700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0</xdr:row>
      <xdr:rowOff>63500</xdr:rowOff>
    </xdr:from>
    <xdr:to>
      <xdr:col>6</xdr:col>
      <xdr:colOff>949584</xdr:colOff>
      <xdr:row>3</xdr:row>
      <xdr:rowOff>148500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63500"/>
          <a:ext cx="1190884" cy="7327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0</xdr:row>
      <xdr:rowOff>47625</xdr:rowOff>
    </xdr:from>
    <xdr:to>
      <xdr:col>7</xdr:col>
      <xdr:colOff>957806</xdr:colOff>
      <xdr:row>3</xdr:row>
      <xdr:rowOff>132625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667" r="3000" b="16666"/>
        <a:stretch/>
      </xdr:blipFill>
      <xdr:spPr>
        <a:xfrm>
          <a:off x="7543800" y="47625"/>
          <a:ext cx="1034006" cy="73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114300</xdr:rowOff>
    </xdr:from>
    <xdr:to>
      <xdr:col>2</xdr:col>
      <xdr:colOff>1266825</xdr:colOff>
      <xdr:row>1</xdr:row>
      <xdr:rowOff>0</xdr:rowOff>
    </xdr:to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143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412750</xdr:colOff>
      <xdr:row>0</xdr:row>
      <xdr:rowOff>47625</xdr:rowOff>
    </xdr:from>
    <xdr:to>
      <xdr:col>1</xdr:col>
      <xdr:colOff>1560057</xdr:colOff>
      <xdr:row>3</xdr:row>
      <xdr:rowOff>132625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47625"/>
          <a:ext cx="1833107" cy="732700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0</xdr:row>
      <xdr:rowOff>63500</xdr:rowOff>
    </xdr:from>
    <xdr:to>
      <xdr:col>6</xdr:col>
      <xdr:colOff>949584</xdr:colOff>
      <xdr:row>3</xdr:row>
      <xdr:rowOff>148500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63500"/>
          <a:ext cx="1190884" cy="7327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0</xdr:row>
      <xdr:rowOff>47625</xdr:rowOff>
    </xdr:from>
    <xdr:to>
      <xdr:col>7</xdr:col>
      <xdr:colOff>957806</xdr:colOff>
      <xdr:row>3</xdr:row>
      <xdr:rowOff>132625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667" r="3000" b="16666"/>
        <a:stretch/>
      </xdr:blipFill>
      <xdr:spPr>
        <a:xfrm>
          <a:off x="7543800" y="47625"/>
          <a:ext cx="1034006" cy="732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uela\os%20meus%20documentos\DSEFDE\DFDE\MEGA%20SPRINTER\2005.2006\SD%20Pico%20-%20resultados\Mega%20Sprinter_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FOLHA DE RESULTADOS"/>
    </sheetNames>
    <sheetDataSet>
      <sheetData sheetId="0">
        <row r="1">
          <cell r="A1" t="str">
            <v>Dorsal</v>
          </cell>
          <cell r="B1" t="str">
            <v>Nome</v>
          </cell>
          <cell r="C1" t="str">
            <v>Ano</v>
          </cell>
          <cell r="D1" t="str">
            <v>Sexo</v>
          </cell>
          <cell r="E1" t="str">
            <v>Escola</v>
          </cell>
        </row>
        <row r="2">
          <cell r="A2" t="str">
            <v>FEMININOS</v>
          </cell>
        </row>
        <row r="3">
          <cell r="A3">
            <v>336</v>
          </cell>
          <cell r="B3" t="str">
            <v>Marla Silveira</v>
          </cell>
          <cell r="C3">
            <v>96</v>
          </cell>
          <cell r="D3" t="str">
            <v>F</v>
          </cell>
          <cell r="E3" t="str">
            <v>EB/S das Lajes do Pico</v>
          </cell>
        </row>
        <row r="4">
          <cell r="A4">
            <v>335</v>
          </cell>
          <cell r="B4" t="str">
            <v>Daniela Miguel</v>
          </cell>
          <cell r="C4">
            <v>95</v>
          </cell>
          <cell r="D4" t="str">
            <v>F</v>
          </cell>
          <cell r="E4" t="str">
            <v>EB/S das Lajes do Pico</v>
          </cell>
        </row>
        <row r="5">
          <cell r="A5">
            <v>334</v>
          </cell>
          <cell r="B5" t="str">
            <v>Patrícia Rosa</v>
          </cell>
          <cell r="C5">
            <v>95</v>
          </cell>
          <cell r="D5" t="str">
            <v>F</v>
          </cell>
          <cell r="E5" t="str">
            <v>EB/S das Lajes do Pico</v>
          </cell>
        </row>
        <row r="6">
          <cell r="A6">
            <v>333</v>
          </cell>
          <cell r="B6" t="str">
            <v>Daniela Gaspar</v>
          </cell>
          <cell r="C6">
            <v>96</v>
          </cell>
          <cell r="D6" t="str">
            <v>F</v>
          </cell>
          <cell r="E6" t="str">
            <v>EB/S das Lajes do Pico</v>
          </cell>
        </row>
        <row r="7">
          <cell r="A7">
            <v>332</v>
          </cell>
          <cell r="B7" t="str">
            <v>Júlia Gentner</v>
          </cell>
          <cell r="C7">
            <v>95</v>
          </cell>
          <cell r="D7" t="str">
            <v>F</v>
          </cell>
          <cell r="E7" t="str">
            <v>EB/S de São Roque</v>
          </cell>
        </row>
        <row r="8">
          <cell r="A8">
            <v>331</v>
          </cell>
          <cell r="B8" t="str">
            <v>Carolina Silva</v>
          </cell>
          <cell r="C8">
            <v>96</v>
          </cell>
          <cell r="D8" t="str">
            <v>F</v>
          </cell>
          <cell r="E8" t="str">
            <v>EB/S de São Roque</v>
          </cell>
        </row>
        <row r="9">
          <cell r="A9" t="str">
            <v>MASCULINOS</v>
          </cell>
        </row>
        <row r="10">
          <cell r="A10">
            <v>279</v>
          </cell>
          <cell r="B10" t="str">
            <v>Luís Azevedo</v>
          </cell>
          <cell r="C10">
            <v>96</v>
          </cell>
          <cell r="D10" t="str">
            <v>M</v>
          </cell>
          <cell r="E10" t="str">
            <v>EB/S das Lajes do Pico</v>
          </cell>
        </row>
        <row r="11">
          <cell r="A11">
            <v>462</v>
          </cell>
          <cell r="B11" t="str">
            <v>Filipe Quadros</v>
          </cell>
          <cell r="C11">
            <v>96</v>
          </cell>
          <cell r="D11" t="str">
            <v>M</v>
          </cell>
          <cell r="E11" t="str">
            <v>EB/S das Lajes do Pico</v>
          </cell>
        </row>
        <row r="12">
          <cell r="A12">
            <v>461</v>
          </cell>
          <cell r="B12" t="str">
            <v>Dylan Madruga</v>
          </cell>
          <cell r="C12">
            <v>95</v>
          </cell>
          <cell r="D12" t="str">
            <v>M</v>
          </cell>
          <cell r="E12" t="str">
            <v>EB/S das Lajes do Pico</v>
          </cell>
        </row>
        <row r="13">
          <cell r="A13">
            <v>460</v>
          </cell>
          <cell r="B13" t="str">
            <v>João Silva</v>
          </cell>
          <cell r="C13">
            <v>95</v>
          </cell>
          <cell r="D13" t="str">
            <v>M</v>
          </cell>
          <cell r="E13" t="str">
            <v>EB/S das Lajes do Pico</v>
          </cell>
        </row>
        <row r="14">
          <cell r="A14">
            <v>477</v>
          </cell>
          <cell r="B14" t="str">
            <v>Pedro Nunes</v>
          </cell>
          <cell r="C14">
            <v>95</v>
          </cell>
          <cell r="D14" t="str">
            <v>M</v>
          </cell>
          <cell r="E14" t="str">
            <v>EB/S da Madalena</v>
          </cell>
        </row>
        <row r="18">
          <cell r="A18" t="str">
            <v>Dorsal</v>
          </cell>
          <cell r="B18" t="str">
            <v>Nome</v>
          </cell>
          <cell r="C18" t="str">
            <v>Ano</v>
          </cell>
          <cell r="D18" t="str">
            <v>Sexo</v>
          </cell>
          <cell r="E18" t="str">
            <v>Escola</v>
          </cell>
        </row>
        <row r="19">
          <cell r="A19" t="str">
            <v>FEMININOS</v>
          </cell>
        </row>
        <row r="20">
          <cell r="A20">
            <v>476</v>
          </cell>
          <cell r="B20" t="str">
            <v>Solange Neves</v>
          </cell>
          <cell r="C20">
            <v>93</v>
          </cell>
          <cell r="D20" t="str">
            <v>F</v>
          </cell>
          <cell r="E20" t="str">
            <v>EB/S das Lajes do Pico</v>
          </cell>
        </row>
        <row r="21">
          <cell r="A21">
            <v>475</v>
          </cell>
          <cell r="B21" t="str">
            <v>Ana Azevedo</v>
          </cell>
          <cell r="C21">
            <v>94</v>
          </cell>
          <cell r="D21" t="str">
            <v>F</v>
          </cell>
          <cell r="E21" t="str">
            <v>EB/S das Lajes do Pico</v>
          </cell>
        </row>
        <row r="22">
          <cell r="A22">
            <v>474</v>
          </cell>
          <cell r="B22" t="str">
            <v>Carolina Rodrigues</v>
          </cell>
          <cell r="C22">
            <v>94</v>
          </cell>
          <cell r="D22" t="str">
            <v>F</v>
          </cell>
          <cell r="E22" t="str">
            <v>EB/S das Lajes do Pico</v>
          </cell>
        </row>
        <row r="23">
          <cell r="A23">
            <v>473</v>
          </cell>
          <cell r="B23" t="str">
            <v>Cátia Soares</v>
          </cell>
          <cell r="C23">
            <v>94</v>
          </cell>
          <cell r="D23" t="str">
            <v>F</v>
          </cell>
          <cell r="E23" t="str">
            <v>EB/S das Lajes do Pico</v>
          </cell>
        </row>
        <row r="24">
          <cell r="A24">
            <v>472</v>
          </cell>
          <cell r="B24" t="str">
            <v>Cátia Gouveia</v>
          </cell>
          <cell r="C24">
            <v>93</v>
          </cell>
          <cell r="D24" t="str">
            <v>F</v>
          </cell>
          <cell r="E24" t="str">
            <v>EB/S da Madalena</v>
          </cell>
        </row>
        <row r="25">
          <cell r="A25">
            <v>48</v>
          </cell>
          <cell r="B25" t="str">
            <v>Carolina Lacerda</v>
          </cell>
          <cell r="C25">
            <v>94</v>
          </cell>
          <cell r="D25" t="str">
            <v>F</v>
          </cell>
          <cell r="E25" t="str">
            <v>EB/S da Madalena</v>
          </cell>
        </row>
        <row r="26">
          <cell r="A26">
            <v>196</v>
          </cell>
          <cell r="B26" t="str">
            <v>Jéssica Silva</v>
          </cell>
          <cell r="C26">
            <v>93</v>
          </cell>
          <cell r="D26" t="str">
            <v>F</v>
          </cell>
          <cell r="E26" t="str">
            <v>EB/S da Madalena</v>
          </cell>
        </row>
        <row r="27">
          <cell r="A27">
            <v>195</v>
          </cell>
          <cell r="B27" t="str">
            <v>Ana Pontes</v>
          </cell>
          <cell r="C27">
            <v>93</v>
          </cell>
          <cell r="D27" t="str">
            <v>F</v>
          </cell>
          <cell r="E27" t="str">
            <v>EB/S da Madalena</v>
          </cell>
        </row>
        <row r="28">
          <cell r="A28">
            <v>194</v>
          </cell>
          <cell r="B28" t="str">
            <v>Rita Pinto</v>
          </cell>
          <cell r="C28">
            <v>94</v>
          </cell>
          <cell r="D28" t="str">
            <v>F</v>
          </cell>
          <cell r="E28" t="str">
            <v>EB/S de São Roque</v>
          </cell>
        </row>
        <row r="29">
          <cell r="A29">
            <v>193</v>
          </cell>
          <cell r="B29" t="str">
            <v>Jéssica Meneses</v>
          </cell>
          <cell r="C29">
            <v>94</v>
          </cell>
          <cell r="D29" t="str">
            <v>F</v>
          </cell>
          <cell r="E29" t="str">
            <v>EB/S de São Roque</v>
          </cell>
        </row>
        <row r="30">
          <cell r="A30" t="str">
            <v>MASCULINOS</v>
          </cell>
        </row>
        <row r="31">
          <cell r="A31">
            <v>192</v>
          </cell>
          <cell r="B31" t="str">
            <v>André Silva</v>
          </cell>
          <cell r="C31">
            <v>93</v>
          </cell>
          <cell r="D31" t="str">
            <v>M</v>
          </cell>
          <cell r="E31" t="str">
            <v>EB/S da Madalena</v>
          </cell>
        </row>
        <row r="32">
          <cell r="A32">
            <v>191</v>
          </cell>
          <cell r="B32" t="str">
            <v>Humberto Rosa</v>
          </cell>
          <cell r="C32">
            <v>94</v>
          </cell>
          <cell r="D32" t="str">
            <v>M</v>
          </cell>
          <cell r="E32" t="str">
            <v>EB/S da Madalena</v>
          </cell>
        </row>
        <row r="33">
          <cell r="A33">
            <v>278</v>
          </cell>
          <cell r="B33" t="str">
            <v>Peter Jorge</v>
          </cell>
          <cell r="C33">
            <v>93</v>
          </cell>
          <cell r="D33" t="str">
            <v>M</v>
          </cell>
          <cell r="E33" t="str">
            <v>EB/S da Madalena</v>
          </cell>
        </row>
        <row r="34">
          <cell r="A34">
            <v>277</v>
          </cell>
          <cell r="B34" t="str">
            <v>Miguel Leal</v>
          </cell>
          <cell r="C34">
            <v>93</v>
          </cell>
          <cell r="D34" t="str">
            <v>M</v>
          </cell>
          <cell r="E34" t="str">
            <v>EB/S da Madalena</v>
          </cell>
        </row>
        <row r="35">
          <cell r="A35">
            <v>276</v>
          </cell>
          <cell r="B35" t="str">
            <v>Vítor Martins</v>
          </cell>
          <cell r="C35">
            <v>94</v>
          </cell>
          <cell r="D35" t="str">
            <v>M</v>
          </cell>
          <cell r="E35" t="str">
            <v>EB/S das Lajes do Pico</v>
          </cell>
        </row>
        <row r="36">
          <cell r="A36">
            <v>685</v>
          </cell>
          <cell r="B36" t="str">
            <v>Rafael Cardoso</v>
          </cell>
          <cell r="C36">
            <v>94</v>
          </cell>
          <cell r="D36" t="str">
            <v>M</v>
          </cell>
          <cell r="E36" t="str">
            <v>EB/S das Lajes do Pico</v>
          </cell>
        </row>
        <row r="37">
          <cell r="A37">
            <v>420</v>
          </cell>
          <cell r="B37" t="str">
            <v>Paulo Valim</v>
          </cell>
          <cell r="C37">
            <v>94</v>
          </cell>
          <cell r="D37" t="str">
            <v>M</v>
          </cell>
          <cell r="E37" t="str">
            <v>EB/S das Lajes do Pico</v>
          </cell>
        </row>
        <row r="38">
          <cell r="A38">
            <v>419</v>
          </cell>
          <cell r="B38" t="str">
            <v>Bruno Freitas</v>
          </cell>
          <cell r="C38">
            <v>94</v>
          </cell>
          <cell r="D38" t="str">
            <v>M</v>
          </cell>
          <cell r="E38" t="str">
            <v>EB/S das Lajes do Pico</v>
          </cell>
        </row>
        <row r="39">
          <cell r="A39">
            <v>418</v>
          </cell>
          <cell r="B39" t="str">
            <v>Marco Correia</v>
          </cell>
          <cell r="C39">
            <v>94</v>
          </cell>
          <cell r="D39" t="str">
            <v>M</v>
          </cell>
          <cell r="E39" t="str">
            <v>EB/S de São Roque</v>
          </cell>
        </row>
        <row r="40">
          <cell r="A40">
            <v>417</v>
          </cell>
          <cell r="B40" t="str">
            <v>Miguel Macedo</v>
          </cell>
          <cell r="C40">
            <v>93</v>
          </cell>
          <cell r="D40" t="str">
            <v>M</v>
          </cell>
          <cell r="E40" t="str">
            <v>EB/S de São Roque</v>
          </cell>
        </row>
        <row r="41">
          <cell r="A41">
            <v>416</v>
          </cell>
          <cell r="B41" t="str">
            <v>Gonçalo Sousa</v>
          </cell>
          <cell r="C41">
            <v>93</v>
          </cell>
          <cell r="D41" t="str">
            <v>M</v>
          </cell>
          <cell r="E41" t="str">
            <v>EB/S de São Roque</v>
          </cell>
        </row>
        <row r="42">
          <cell r="A42">
            <v>415</v>
          </cell>
          <cell r="B42" t="str">
            <v>Pedro Craveiro</v>
          </cell>
          <cell r="C42">
            <v>93</v>
          </cell>
          <cell r="D42" t="str">
            <v>M</v>
          </cell>
          <cell r="E42" t="str">
            <v>EB/S de São Roque</v>
          </cell>
        </row>
        <row r="50">
          <cell r="A50" t="str">
            <v>Dorsal</v>
          </cell>
          <cell r="B50" t="str">
            <v>Nome</v>
          </cell>
          <cell r="C50" t="str">
            <v>Ano</v>
          </cell>
          <cell r="D50" t="str">
            <v>Sexo</v>
          </cell>
          <cell r="E50" t="str">
            <v>Escola</v>
          </cell>
        </row>
        <row r="51">
          <cell r="A51" t="str">
            <v>FEMININOS</v>
          </cell>
        </row>
        <row r="52">
          <cell r="A52">
            <v>414</v>
          </cell>
          <cell r="B52" t="str">
            <v>Vânia Garcia</v>
          </cell>
          <cell r="C52">
            <v>92</v>
          </cell>
          <cell r="D52" t="str">
            <v>F</v>
          </cell>
          <cell r="E52" t="str">
            <v>EB/S das Lajes do Pico</v>
          </cell>
        </row>
        <row r="53">
          <cell r="A53">
            <v>413</v>
          </cell>
          <cell r="B53" t="str">
            <v>Daniela Inácio</v>
          </cell>
          <cell r="C53">
            <v>91</v>
          </cell>
          <cell r="D53" t="str">
            <v>F</v>
          </cell>
          <cell r="E53" t="str">
            <v>EB/S das Lajes do Pico</v>
          </cell>
        </row>
        <row r="54">
          <cell r="A54">
            <v>412</v>
          </cell>
          <cell r="B54" t="str">
            <v>Joana Silva</v>
          </cell>
          <cell r="C54">
            <v>91</v>
          </cell>
          <cell r="D54" t="str">
            <v>F</v>
          </cell>
          <cell r="E54" t="str">
            <v>EB/S das Lajes do Pico</v>
          </cell>
        </row>
        <row r="55">
          <cell r="A55">
            <v>411</v>
          </cell>
          <cell r="B55" t="str">
            <v>Ana Dutra</v>
          </cell>
          <cell r="C55">
            <v>91</v>
          </cell>
          <cell r="D55" t="str">
            <v>F</v>
          </cell>
          <cell r="E55" t="str">
            <v>EB/S das Lajes do Pico</v>
          </cell>
        </row>
        <row r="56">
          <cell r="A56">
            <v>340</v>
          </cell>
          <cell r="B56" t="str">
            <v>Marlene Lacerda</v>
          </cell>
          <cell r="C56">
            <v>92</v>
          </cell>
          <cell r="D56" t="str">
            <v>F</v>
          </cell>
          <cell r="E56" t="str">
            <v>EB/S da Madalena</v>
          </cell>
        </row>
        <row r="57">
          <cell r="A57">
            <v>339</v>
          </cell>
          <cell r="B57" t="str">
            <v>Catarina Oliveira</v>
          </cell>
          <cell r="C57">
            <v>91</v>
          </cell>
          <cell r="D57" t="str">
            <v>F</v>
          </cell>
          <cell r="E57" t="str">
            <v>EB/S da Madalena</v>
          </cell>
        </row>
        <row r="58">
          <cell r="A58">
            <v>338</v>
          </cell>
          <cell r="B58" t="str">
            <v>Sónia Rodrigues</v>
          </cell>
          <cell r="C58">
            <v>91</v>
          </cell>
          <cell r="D58" t="str">
            <v>F</v>
          </cell>
          <cell r="E58" t="str">
            <v>EB/S da Madalena</v>
          </cell>
        </row>
        <row r="59">
          <cell r="A59">
            <v>337</v>
          </cell>
          <cell r="B59" t="str">
            <v>Marisa Silva</v>
          </cell>
          <cell r="C59">
            <v>92</v>
          </cell>
          <cell r="D59" t="str">
            <v>F</v>
          </cell>
          <cell r="E59" t="str">
            <v>EB/S da Madalena</v>
          </cell>
        </row>
        <row r="60">
          <cell r="A60">
            <v>695</v>
          </cell>
          <cell r="B60" t="str">
            <v>Eunice Rosa</v>
          </cell>
          <cell r="C60">
            <v>92</v>
          </cell>
          <cell r="D60" t="str">
            <v>F</v>
          </cell>
          <cell r="E60" t="str">
            <v>EB/S de São Roque</v>
          </cell>
        </row>
        <row r="61">
          <cell r="A61">
            <v>694</v>
          </cell>
          <cell r="B61" t="str">
            <v>Carolina Costa</v>
          </cell>
          <cell r="C61">
            <v>92</v>
          </cell>
          <cell r="D61" t="str">
            <v>F</v>
          </cell>
          <cell r="E61" t="str">
            <v>EB/S de São Roque</v>
          </cell>
        </row>
        <row r="62">
          <cell r="A62">
            <v>693</v>
          </cell>
          <cell r="B62" t="str">
            <v>Catarina Costa</v>
          </cell>
          <cell r="C62">
            <v>91</v>
          </cell>
          <cell r="D62" t="str">
            <v>F</v>
          </cell>
          <cell r="E62" t="str">
            <v>EB/S de São Roque</v>
          </cell>
        </row>
        <row r="63">
          <cell r="A63">
            <v>692</v>
          </cell>
          <cell r="B63" t="str">
            <v>Alexandra Lopes</v>
          </cell>
          <cell r="C63">
            <v>92</v>
          </cell>
          <cell r="D63" t="str">
            <v>F</v>
          </cell>
          <cell r="E63" t="str">
            <v>EB/S de São Roque</v>
          </cell>
        </row>
        <row r="64">
          <cell r="A64" t="str">
            <v>MASCULINOS</v>
          </cell>
        </row>
        <row r="65">
          <cell r="A65">
            <v>691</v>
          </cell>
          <cell r="B65" t="str">
            <v>Danilo Sousa</v>
          </cell>
          <cell r="C65">
            <v>91</v>
          </cell>
          <cell r="D65" t="str">
            <v>M</v>
          </cell>
          <cell r="E65" t="str">
            <v>EB/S das Lajes do Pico</v>
          </cell>
        </row>
        <row r="66">
          <cell r="A66">
            <v>690</v>
          </cell>
          <cell r="B66" t="str">
            <v>Bruno Machado</v>
          </cell>
          <cell r="C66">
            <v>91</v>
          </cell>
          <cell r="D66" t="str">
            <v>M</v>
          </cell>
          <cell r="E66" t="str">
            <v>EB/S das Lajes do Pico</v>
          </cell>
        </row>
        <row r="67">
          <cell r="A67">
            <v>689</v>
          </cell>
          <cell r="B67" t="str">
            <v>Nuno Duarte</v>
          </cell>
          <cell r="C67">
            <v>91</v>
          </cell>
          <cell r="D67" t="str">
            <v>M</v>
          </cell>
          <cell r="E67" t="str">
            <v>EB/S das Lajes do Pico</v>
          </cell>
        </row>
        <row r="68">
          <cell r="A68">
            <v>688</v>
          </cell>
          <cell r="B68" t="str">
            <v>António Martins</v>
          </cell>
          <cell r="C68">
            <v>91</v>
          </cell>
          <cell r="D68" t="str">
            <v>M</v>
          </cell>
          <cell r="E68" t="str">
            <v>EB/S das Lajes do Pico</v>
          </cell>
        </row>
        <row r="69">
          <cell r="A69">
            <v>687</v>
          </cell>
          <cell r="B69" t="str">
            <v>Luís Sousa</v>
          </cell>
          <cell r="C69">
            <v>91</v>
          </cell>
          <cell r="D69" t="str">
            <v>M</v>
          </cell>
          <cell r="E69" t="str">
            <v>EB/S da Madalena</v>
          </cell>
        </row>
        <row r="70">
          <cell r="A70">
            <v>686</v>
          </cell>
          <cell r="B70" t="str">
            <v>Miguel Silva</v>
          </cell>
          <cell r="C70">
            <v>92</v>
          </cell>
          <cell r="D70" t="str">
            <v>M</v>
          </cell>
          <cell r="E70" t="str">
            <v>EB/S da Madalena</v>
          </cell>
        </row>
        <row r="71">
          <cell r="A71">
            <v>467</v>
          </cell>
          <cell r="B71" t="str">
            <v>André Costa</v>
          </cell>
          <cell r="C71">
            <v>91</v>
          </cell>
          <cell r="D71" t="str">
            <v>M</v>
          </cell>
          <cell r="E71" t="str">
            <v>EB/S da Madalena</v>
          </cell>
        </row>
        <row r="72">
          <cell r="A72">
            <v>466</v>
          </cell>
          <cell r="B72" t="str">
            <v>Emanuel Silveira</v>
          </cell>
          <cell r="C72">
            <v>91</v>
          </cell>
          <cell r="D72" t="str">
            <v>M</v>
          </cell>
          <cell r="E72" t="str">
            <v>EB/S da Madalena</v>
          </cell>
        </row>
        <row r="73">
          <cell r="A73">
            <v>465</v>
          </cell>
          <cell r="B73" t="str">
            <v>Pedro Vieira</v>
          </cell>
          <cell r="C73">
            <v>92</v>
          </cell>
          <cell r="D73" t="str">
            <v>M</v>
          </cell>
          <cell r="E73" t="str">
            <v>EB/S de São Roque</v>
          </cell>
        </row>
        <row r="74">
          <cell r="A74">
            <v>464</v>
          </cell>
          <cell r="B74" t="str">
            <v>Pedro Xavier</v>
          </cell>
          <cell r="C74">
            <v>92</v>
          </cell>
          <cell r="D74" t="str">
            <v>M</v>
          </cell>
          <cell r="E74" t="str">
            <v>EB/S de São Roque</v>
          </cell>
        </row>
        <row r="75">
          <cell r="A75">
            <v>463</v>
          </cell>
          <cell r="B75" t="str">
            <v>Bruno Melo</v>
          </cell>
          <cell r="C75">
            <v>91</v>
          </cell>
          <cell r="D75" t="str">
            <v>M</v>
          </cell>
          <cell r="E75" t="str">
            <v>EB/S de São Roque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autoPageBreaks="0"/>
  </sheetPr>
  <dimension ref="A1:S81"/>
  <sheetViews>
    <sheetView showGridLines="0" view="pageLayout" topLeftCell="A4" zoomScale="70" zoomScaleNormal="70" zoomScaleSheetLayoutView="30" zoomScalePageLayoutView="70" workbookViewId="0">
      <selection activeCell="A43" sqref="A43:H43"/>
    </sheetView>
  </sheetViews>
  <sheetFormatPr defaultRowHeight="12.75" x14ac:dyDescent="0.2"/>
  <cols>
    <col min="1" max="1" width="9.85546875" style="2" customWidth="1"/>
    <col min="2" max="2" width="32.85546875" style="2" customWidth="1"/>
    <col min="3" max="3" width="20.85546875" style="1" customWidth="1"/>
    <col min="4" max="4" width="10" style="2" customWidth="1"/>
    <col min="5" max="5" width="13" style="2" customWidth="1"/>
    <col min="6" max="6" width="7.7109375" style="1" customWidth="1"/>
    <col min="7" max="8" width="14.7109375" style="1" customWidth="1"/>
    <col min="9" max="9" width="9.140625" style="2"/>
    <col min="10" max="10" width="11.140625" style="2" hidden="1" customWidth="1"/>
    <col min="11" max="16384" width="9.140625" style="2"/>
  </cols>
  <sheetData>
    <row r="1" spans="1:19" ht="25.5" customHeight="1" x14ac:dyDescent="0.2">
      <c r="A1" s="104"/>
      <c r="B1" s="104"/>
      <c r="C1" s="104"/>
      <c r="D1" s="104"/>
      <c r="E1" s="104"/>
      <c r="F1" s="104"/>
      <c r="G1" s="104"/>
      <c r="H1" s="104"/>
    </row>
    <row r="2" spans="1:19" x14ac:dyDescent="0.2">
      <c r="A2" s="105" t="s">
        <v>5</v>
      </c>
      <c r="B2" s="105"/>
      <c r="C2" s="105"/>
      <c r="D2" s="105"/>
      <c r="E2" s="105"/>
      <c r="F2" s="105"/>
      <c r="G2" s="105"/>
      <c r="H2" s="105"/>
    </row>
    <row r="3" spans="1:19" x14ac:dyDescent="0.2">
      <c r="A3" s="105" t="s">
        <v>4</v>
      </c>
      <c r="B3" s="105"/>
      <c r="C3" s="105"/>
      <c r="D3" s="105"/>
      <c r="E3" s="105"/>
      <c r="F3" s="105"/>
      <c r="G3" s="105"/>
      <c r="H3" s="105"/>
    </row>
    <row r="4" spans="1:19" ht="12.75" customHeight="1" x14ac:dyDescent="0.2">
      <c r="A4" s="105" t="s">
        <v>17</v>
      </c>
      <c r="B4" s="105"/>
      <c r="C4" s="105"/>
      <c r="D4" s="105"/>
      <c r="E4" s="105"/>
      <c r="F4" s="105"/>
      <c r="G4" s="105"/>
      <c r="H4" s="105"/>
    </row>
    <row r="5" spans="1:19" s="45" customFormat="1" ht="35.1" customHeight="1" x14ac:dyDescent="0.4">
      <c r="A5" s="106" t="s">
        <v>10</v>
      </c>
      <c r="B5" s="106"/>
      <c r="C5" s="106"/>
      <c r="D5" s="106"/>
      <c r="E5" s="106"/>
      <c r="F5" s="106"/>
      <c r="G5" s="106"/>
      <c r="H5" s="106"/>
    </row>
    <row r="6" spans="1:19" s="4" customFormat="1" ht="35.1" customHeight="1" x14ac:dyDescent="0.2">
      <c r="A6" s="107" t="s">
        <v>21</v>
      </c>
      <c r="B6" s="107"/>
      <c r="C6" s="107"/>
      <c r="D6" s="107"/>
      <c r="E6" s="107"/>
      <c r="F6" s="107"/>
      <c r="G6" s="107"/>
      <c r="H6" s="107"/>
    </row>
    <row r="7" spans="1:19" s="4" customFormat="1" ht="5.85" customHeight="1" x14ac:dyDescent="0.2">
      <c r="A7" s="70"/>
      <c r="B7" s="70"/>
      <c r="C7" s="70"/>
      <c r="D7" s="70"/>
      <c r="E7" s="70"/>
      <c r="F7" s="70"/>
      <c r="G7" s="70"/>
      <c r="H7" s="70"/>
    </row>
    <row r="8" spans="1:19" s="55" customFormat="1" ht="19.7" customHeight="1" x14ac:dyDescent="0.2">
      <c r="A8" s="108" t="s">
        <v>24</v>
      </c>
      <c r="B8" s="108"/>
      <c r="C8" s="108"/>
      <c r="D8" s="108"/>
      <c r="E8" s="108"/>
      <c r="F8" s="108"/>
      <c r="G8" s="108"/>
      <c r="H8" s="108"/>
    </row>
    <row r="9" spans="1:19" s="4" customFormat="1" ht="8.4499999999999993" customHeight="1" x14ac:dyDescent="0.2">
      <c r="A9" s="70"/>
      <c r="B9" s="70"/>
      <c r="C9" s="70"/>
      <c r="D9" s="70"/>
      <c r="E9" s="70"/>
      <c r="F9" s="70"/>
      <c r="G9" s="70"/>
      <c r="H9" s="70"/>
    </row>
    <row r="10" spans="1:19" ht="25.5" customHeight="1" x14ac:dyDescent="0.2">
      <c r="B10" s="35" t="s">
        <v>8</v>
      </c>
      <c r="C10" s="69" t="s">
        <v>23</v>
      </c>
      <c r="E10" s="40" t="s">
        <v>9</v>
      </c>
      <c r="F10" s="109" t="s">
        <v>11</v>
      </c>
      <c r="G10" s="109"/>
      <c r="H10" s="16"/>
    </row>
    <row r="11" spans="1:19" ht="5.85" customHeight="1" x14ac:dyDescent="0.2">
      <c r="F11" s="23"/>
    </row>
    <row r="12" spans="1:19" ht="17.100000000000001" customHeight="1" x14ac:dyDescent="0.2">
      <c r="A12" s="5" t="s">
        <v>0</v>
      </c>
      <c r="B12" s="110"/>
      <c r="C12" s="110"/>
      <c r="D12" s="110"/>
      <c r="E12" s="110"/>
      <c r="F12" s="110"/>
      <c r="G12" s="114" t="s">
        <v>22</v>
      </c>
      <c r="H12" s="54"/>
    </row>
    <row r="13" spans="1:19" s="37" customFormat="1" ht="5.85" customHeight="1" x14ac:dyDescent="0.2">
      <c r="A13" s="36"/>
      <c r="C13" s="21"/>
      <c r="G13" s="38"/>
      <c r="H13" s="39"/>
    </row>
    <row r="14" spans="1:19" s="37" customFormat="1" ht="17.100000000000001" customHeight="1" x14ac:dyDescent="0.2">
      <c r="A14" s="38" t="s">
        <v>3</v>
      </c>
      <c r="B14" s="111"/>
      <c r="C14" s="112"/>
      <c r="D14" s="112"/>
      <c r="E14" s="112"/>
      <c r="F14" s="112"/>
      <c r="G14" s="38" t="s">
        <v>2</v>
      </c>
      <c r="H14" s="71"/>
    </row>
    <row r="15" spans="1:19" s="37" customFormat="1" ht="5.85" customHeight="1" x14ac:dyDescent="0.2">
      <c r="A15" s="36"/>
      <c r="B15" s="113"/>
      <c r="C15" s="113"/>
      <c r="D15" s="113"/>
      <c r="E15" s="113"/>
      <c r="F15" s="113"/>
      <c r="G15" s="21"/>
      <c r="H15" s="38"/>
    </row>
    <row r="16" spans="1:19" ht="38.25" customHeight="1" x14ac:dyDescent="0.2">
      <c r="A16" s="103" t="s">
        <v>16</v>
      </c>
      <c r="B16" s="103"/>
      <c r="C16" s="103"/>
      <c r="D16" s="103"/>
      <c r="E16" s="103"/>
      <c r="F16" s="103"/>
      <c r="G16" s="103"/>
      <c r="H16" s="10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0" ht="12.75" customHeight="1" x14ac:dyDescent="0.2">
      <c r="A17" s="88" t="s">
        <v>13</v>
      </c>
      <c r="B17" s="89"/>
      <c r="C17" s="92" t="s">
        <v>6</v>
      </c>
      <c r="D17" s="94" t="s">
        <v>1</v>
      </c>
      <c r="E17" s="94" t="s">
        <v>20</v>
      </c>
      <c r="F17" s="94" t="s">
        <v>19</v>
      </c>
      <c r="G17" s="97" t="s">
        <v>26</v>
      </c>
      <c r="H17" s="99" t="s">
        <v>27</v>
      </c>
      <c r="J17" s="46">
        <f ca="1">TODAY()</f>
        <v>44496</v>
      </c>
    </row>
    <row r="18" spans="1:10" x14ac:dyDescent="0.2">
      <c r="A18" s="90"/>
      <c r="B18" s="91"/>
      <c r="C18" s="93"/>
      <c r="D18" s="95"/>
      <c r="E18" s="95"/>
      <c r="F18" s="95"/>
      <c r="G18" s="98"/>
      <c r="H18" s="100"/>
    </row>
    <row r="19" spans="1:10" x14ac:dyDescent="0.2">
      <c r="A19" s="90"/>
      <c r="B19" s="91"/>
      <c r="C19" s="93"/>
      <c r="D19" s="96"/>
      <c r="E19" s="96"/>
      <c r="F19" s="96"/>
      <c r="G19" s="98"/>
      <c r="H19" s="100"/>
    </row>
    <row r="20" spans="1:10" ht="19.7" customHeight="1" thickBot="1" x14ac:dyDescent="0.25">
      <c r="A20" s="74"/>
      <c r="B20" s="74"/>
      <c r="C20" s="58"/>
      <c r="D20" s="58"/>
      <c r="E20" s="59"/>
      <c r="F20" s="60" t="str">
        <f>+IF(E20&gt;0,FLOOR(YEARFRAC(E20,$J$17,1),1),"")</f>
        <v/>
      </c>
      <c r="G20" s="58"/>
      <c r="H20" s="101" t="s">
        <v>25</v>
      </c>
    </row>
    <row r="21" spans="1:10" ht="19.7" customHeight="1" thickBot="1" x14ac:dyDescent="0.25">
      <c r="A21" s="77"/>
      <c r="B21" s="77"/>
      <c r="C21" s="61"/>
      <c r="D21" s="61"/>
      <c r="E21" s="61"/>
      <c r="F21" s="62" t="str">
        <f t="shared" ref="F21:F37" si="0">+IF(E21&gt;0,FLOOR(YEARFRAC(E21,$J$17,1),1),"")</f>
        <v/>
      </c>
      <c r="G21" s="66"/>
      <c r="H21" s="76"/>
      <c r="J21" s="1"/>
    </row>
    <row r="22" spans="1:10" s="6" customFormat="1" ht="19.7" customHeight="1" thickBot="1" x14ac:dyDescent="0.25">
      <c r="A22" s="78"/>
      <c r="B22" s="78"/>
      <c r="C22" s="63"/>
      <c r="D22" s="63"/>
      <c r="E22" s="64"/>
      <c r="F22" s="65" t="str">
        <f t="shared" si="0"/>
        <v/>
      </c>
      <c r="G22" s="67"/>
      <c r="H22" s="102"/>
      <c r="J22" s="1"/>
    </row>
    <row r="23" spans="1:10" s="7" customFormat="1" ht="19.7" customHeight="1" thickBot="1" x14ac:dyDescent="0.25">
      <c r="A23" s="79"/>
      <c r="B23" s="79"/>
      <c r="C23" s="47"/>
      <c r="D23" s="47"/>
      <c r="E23" s="47"/>
      <c r="F23" s="52" t="str">
        <f t="shared" si="0"/>
        <v/>
      </c>
      <c r="G23" s="47"/>
      <c r="H23" s="87" t="s">
        <v>28</v>
      </c>
      <c r="J23" s="1"/>
    </row>
    <row r="24" spans="1:10" s="7" customFormat="1" ht="19.7" customHeight="1" thickBot="1" x14ac:dyDescent="0.25">
      <c r="A24" s="82"/>
      <c r="B24" s="82"/>
      <c r="C24" s="48"/>
      <c r="D24" s="48"/>
      <c r="E24" s="48"/>
      <c r="F24" s="53" t="str">
        <f t="shared" si="0"/>
        <v/>
      </c>
      <c r="G24" s="48"/>
      <c r="H24" s="81"/>
      <c r="J24" s="1"/>
    </row>
    <row r="25" spans="1:10" s="7" customFormat="1" ht="19.7" customHeight="1" thickBot="1" x14ac:dyDescent="0.25">
      <c r="A25" s="83"/>
      <c r="B25" s="83"/>
      <c r="C25" s="56"/>
      <c r="D25" s="56"/>
      <c r="E25" s="56"/>
      <c r="F25" s="57" t="str">
        <f t="shared" si="0"/>
        <v/>
      </c>
      <c r="G25" s="56"/>
      <c r="H25" s="81"/>
      <c r="J25" s="1"/>
    </row>
    <row r="26" spans="1:10" s="7" customFormat="1" ht="19.7" customHeight="1" thickBot="1" x14ac:dyDescent="0.25">
      <c r="A26" s="74"/>
      <c r="B26" s="74"/>
      <c r="C26" s="58"/>
      <c r="D26" s="58"/>
      <c r="E26" s="58"/>
      <c r="F26" s="60" t="str">
        <f t="shared" si="0"/>
        <v/>
      </c>
      <c r="G26" s="58"/>
      <c r="H26" s="75" t="s">
        <v>29</v>
      </c>
      <c r="J26" s="1"/>
    </row>
    <row r="27" spans="1:10" s="7" customFormat="1" ht="19.7" customHeight="1" thickBot="1" x14ac:dyDescent="0.25">
      <c r="A27" s="77"/>
      <c r="B27" s="77"/>
      <c r="C27" s="66"/>
      <c r="D27" s="66"/>
      <c r="E27" s="66"/>
      <c r="F27" s="62" t="str">
        <f t="shared" si="0"/>
        <v/>
      </c>
      <c r="G27" s="66"/>
      <c r="H27" s="76"/>
      <c r="J27" s="1"/>
    </row>
    <row r="28" spans="1:10" s="7" customFormat="1" ht="19.7" customHeight="1" thickBot="1" x14ac:dyDescent="0.25">
      <c r="A28" s="78"/>
      <c r="B28" s="78"/>
      <c r="C28" s="67"/>
      <c r="D28" s="67"/>
      <c r="E28" s="67"/>
      <c r="F28" s="65" t="str">
        <f t="shared" si="0"/>
        <v/>
      </c>
      <c r="G28" s="67"/>
      <c r="H28" s="76"/>
      <c r="J28" s="1"/>
    </row>
    <row r="29" spans="1:10" s="7" customFormat="1" ht="19.7" customHeight="1" thickBot="1" x14ac:dyDescent="0.25">
      <c r="A29" s="79"/>
      <c r="B29" s="79"/>
      <c r="C29" s="47"/>
      <c r="D29" s="47"/>
      <c r="E29" s="47"/>
      <c r="F29" s="52" t="str">
        <f t="shared" si="0"/>
        <v/>
      </c>
      <c r="G29" s="47"/>
      <c r="H29" s="80" t="s">
        <v>30</v>
      </c>
      <c r="J29" s="1"/>
    </row>
    <row r="30" spans="1:10" s="7" customFormat="1" ht="19.7" customHeight="1" thickBot="1" x14ac:dyDescent="0.25">
      <c r="A30" s="82"/>
      <c r="B30" s="82"/>
      <c r="C30" s="48"/>
      <c r="D30" s="48"/>
      <c r="E30" s="48"/>
      <c r="F30" s="53" t="str">
        <f t="shared" si="0"/>
        <v/>
      </c>
      <c r="G30" s="48"/>
      <c r="H30" s="81"/>
      <c r="J30" s="1"/>
    </row>
    <row r="31" spans="1:10" s="7" customFormat="1" ht="19.7" customHeight="1" thickBot="1" x14ac:dyDescent="0.25">
      <c r="A31" s="83"/>
      <c r="B31" s="83"/>
      <c r="C31" s="56"/>
      <c r="D31" s="56"/>
      <c r="E31" s="56"/>
      <c r="F31" s="57" t="str">
        <f t="shared" si="0"/>
        <v/>
      </c>
      <c r="G31" s="56"/>
      <c r="H31" s="81"/>
      <c r="J31" s="1"/>
    </row>
    <row r="32" spans="1:10" s="7" customFormat="1" ht="19.7" customHeight="1" thickBot="1" x14ac:dyDescent="0.25">
      <c r="A32" s="74"/>
      <c r="B32" s="74"/>
      <c r="C32" s="58"/>
      <c r="D32" s="58"/>
      <c r="E32" s="58"/>
      <c r="F32" s="60" t="str">
        <f t="shared" si="0"/>
        <v/>
      </c>
      <c r="G32" s="58"/>
      <c r="H32" s="75" t="s">
        <v>31</v>
      </c>
      <c r="J32" s="1"/>
    </row>
    <row r="33" spans="1:10" s="7" customFormat="1" ht="19.7" customHeight="1" thickBot="1" x14ac:dyDescent="0.25">
      <c r="A33" s="77"/>
      <c r="B33" s="77"/>
      <c r="C33" s="66"/>
      <c r="D33" s="66"/>
      <c r="E33" s="66"/>
      <c r="F33" s="62" t="str">
        <f t="shared" si="0"/>
        <v/>
      </c>
      <c r="G33" s="66"/>
      <c r="H33" s="76"/>
      <c r="J33" s="1"/>
    </row>
    <row r="34" spans="1:10" s="7" customFormat="1" ht="19.7" customHeight="1" thickBot="1" x14ac:dyDescent="0.25">
      <c r="A34" s="78"/>
      <c r="B34" s="78"/>
      <c r="C34" s="67"/>
      <c r="D34" s="67"/>
      <c r="E34" s="67"/>
      <c r="F34" s="65" t="str">
        <f t="shared" si="0"/>
        <v/>
      </c>
      <c r="G34" s="67"/>
      <c r="H34" s="76"/>
      <c r="J34" s="1"/>
    </row>
    <row r="35" spans="1:10" s="7" customFormat="1" ht="19.7" customHeight="1" thickBot="1" x14ac:dyDescent="0.25">
      <c r="A35" s="79"/>
      <c r="B35" s="79"/>
      <c r="C35" s="47"/>
      <c r="D35" s="47"/>
      <c r="E35" s="47"/>
      <c r="F35" s="52" t="str">
        <f t="shared" si="0"/>
        <v/>
      </c>
      <c r="G35" s="47"/>
      <c r="H35" s="80" t="s">
        <v>32</v>
      </c>
      <c r="J35" s="8"/>
    </row>
    <row r="36" spans="1:10" s="7" customFormat="1" ht="19.7" customHeight="1" thickBot="1" x14ac:dyDescent="0.25">
      <c r="A36" s="82"/>
      <c r="B36" s="82"/>
      <c r="C36" s="48"/>
      <c r="D36" s="48"/>
      <c r="E36" s="48"/>
      <c r="F36" s="53" t="str">
        <f t="shared" si="0"/>
        <v/>
      </c>
      <c r="G36" s="48"/>
      <c r="H36" s="81"/>
      <c r="J36" s="8"/>
    </row>
    <row r="37" spans="1:10" s="7" customFormat="1" ht="19.7" customHeight="1" thickBot="1" x14ac:dyDescent="0.25">
      <c r="A37" s="83"/>
      <c r="B37" s="83"/>
      <c r="C37" s="56"/>
      <c r="D37" s="56"/>
      <c r="E37" s="56"/>
      <c r="F37" s="57" t="str">
        <f t="shared" si="0"/>
        <v/>
      </c>
      <c r="G37" s="56"/>
      <c r="H37" s="81"/>
      <c r="J37" s="8"/>
    </row>
    <row r="38" spans="1:10" s="7" customFormat="1" ht="24" customHeight="1" x14ac:dyDescent="0.25">
      <c r="A38" s="84" t="s">
        <v>14</v>
      </c>
      <c r="B38" s="85"/>
      <c r="C38" s="51" t="str">
        <f>IF(COUNTA(A20:B37)=0,"",COUNTA(A20:B37))</f>
        <v/>
      </c>
      <c r="D38" s="41"/>
      <c r="E38" s="41"/>
      <c r="F38" s="41"/>
      <c r="G38" s="41"/>
      <c r="H38" s="41"/>
      <c r="J38" s="8"/>
    </row>
    <row r="39" spans="1:10" s="7" customFormat="1" ht="7.5" customHeight="1" x14ac:dyDescent="0.25">
      <c r="A39" s="42"/>
      <c r="B39" s="42"/>
      <c r="C39" s="50"/>
      <c r="D39" s="41"/>
      <c r="E39" s="41"/>
      <c r="F39" s="41"/>
      <c r="G39" s="41"/>
      <c r="H39" s="41"/>
      <c r="J39" s="8"/>
    </row>
    <row r="40" spans="1:10" s="7" customFormat="1" ht="6.75" customHeight="1" x14ac:dyDescent="0.2">
      <c r="A40" s="49"/>
      <c r="B40" s="49"/>
      <c r="C40" s="11"/>
      <c r="D40" s="44"/>
      <c r="E40" s="44"/>
      <c r="F40" s="49"/>
      <c r="G40" s="11"/>
      <c r="H40" s="1"/>
      <c r="J40" s="8"/>
    </row>
    <row r="41" spans="1:10" s="7" customFormat="1" ht="22.5" customHeight="1" x14ac:dyDescent="0.2">
      <c r="A41" s="124" t="s">
        <v>33</v>
      </c>
      <c r="B41" s="125"/>
      <c r="C41" s="125"/>
      <c r="D41" s="125"/>
      <c r="E41" s="125"/>
      <c r="F41" s="125"/>
      <c r="G41" s="125"/>
      <c r="H41" s="126"/>
      <c r="J41" s="8"/>
    </row>
    <row r="42" spans="1:10" s="7" customFormat="1" ht="17.100000000000001" customHeight="1" x14ac:dyDescent="0.2">
      <c r="A42" s="127" t="s">
        <v>34</v>
      </c>
      <c r="B42" s="115"/>
      <c r="C42" s="115"/>
      <c r="D42" s="115"/>
      <c r="E42" s="115"/>
      <c r="F42" s="115"/>
      <c r="G42" s="115"/>
      <c r="H42" s="128"/>
      <c r="J42" s="8"/>
    </row>
    <row r="43" spans="1:10" s="7" customFormat="1" ht="170.1" customHeight="1" x14ac:dyDescent="0.2">
      <c r="A43" s="129"/>
      <c r="B43" s="130"/>
      <c r="C43" s="130"/>
      <c r="D43" s="130"/>
      <c r="E43" s="130"/>
      <c r="F43" s="130"/>
      <c r="G43" s="130"/>
      <c r="H43" s="131"/>
      <c r="J43" s="8"/>
    </row>
    <row r="44" spans="1:10" s="7" customFormat="1" ht="12.75" customHeight="1" x14ac:dyDescent="0.2">
      <c r="A44" s="32"/>
      <c r="B44" s="31"/>
      <c r="C44" s="30"/>
      <c r="D44" s="27"/>
      <c r="E44" s="27"/>
      <c r="F44" s="11"/>
      <c r="G44" s="28"/>
      <c r="H44" s="29"/>
      <c r="J44" s="8"/>
    </row>
    <row r="45" spans="1:10" s="7" customFormat="1" ht="5.85" customHeight="1" x14ac:dyDescent="0.2">
      <c r="A45" s="11"/>
      <c r="B45" s="12"/>
      <c r="C45" s="13"/>
      <c r="D45" s="13"/>
      <c r="E45" s="13"/>
      <c r="F45" s="1"/>
      <c r="G45" s="3"/>
      <c r="H45" s="3"/>
      <c r="J45" s="8"/>
    </row>
    <row r="46" spans="1:10" s="7" customFormat="1" x14ac:dyDescent="0.2">
      <c r="A46" s="117" t="s">
        <v>15</v>
      </c>
      <c r="B46" s="117"/>
      <c r="C46" s="117"/>
      <c r="D46" s="117"/>
      <c r="E46" s="117"/>
      <c r="F46" s="117"/>
      <c r="G46" s="117"/>
      <c r="H46" s="117"/>
      <c r="J46" s="8"/>
    </row>
    <row r="47" spans="1:10" s="7" customFormat="1" ht="14.25" x14ac:dyDescent="0.2">
      <c r="A47" s="32"/>
      <c r="B47" s="31"/>
      <c r="C47" s="30"/>
      <c r="D47" s="27"/>
      <c r="E47" s="27"/>
      <c r="F47" s="11"/>
      <c r="G47" s="28"/>
      <c r="H47" s="29"/>
      <c r="J47" s="8"/>
    </row>
    <row r="48" spans="1:10" s="7" customFormat="1" x14ac:dyDescent="0.2">
      <c r="A48" s="68" t="s">
        <v>35</v>
      </c>
      <c r="B48" s="31" t="s">
        <v>36</v>
      </c>
      <c r="C48" s="86" t="s">
        <v>7</v>
      </c>
      <c r="D48" s="86"/>
      <c r="E48" s="86"/>
      <c r="F48" s="118"/>
      <c r="G48" s="118"/>
      <c r="H48" s="118"/>
      <c r="J48" s="8"/>
    </row>
    <row r="49" spans="1:10" s="7" customFormat="1" ht="22.5" customHeight="1" x14ac:dyDescent="0.2">
      <c r="A49" s="32"/>
      <c r="B49" s="32"/>
      <c r="C49" s="116"/>
      <c r="D49" s="116"/>
      <c r="E49" s="116"/>
      <c r="F49" s="32"/>
      <c r="G49" s="32"/>
      <c r="H49" s="32"/>
      <c r="J49" s="8"/>
    </row>
    <row r="50" spans="1:10" s="7" customFormat="1" x14ac:dyDescent="0.2">
      <c r="A50" s="73"/>
      <c r="B50" s="73"/>
      <c r="C50" s="73"/>
      <c r="D50" s="73"/>
      <c r="E50" s="73"/>
      <c r="F50" s="73"/>
      <c r="G50" s="73"/>
      <c r="H50" s="73"/>
      <c r="J50" s="8"/>
    </row>
    <row r="51" spans="1:10" s="7" customFormat="1" x14ac:dyDescent="0.2">
      <c r="A51" s="119" t="s">
        <v>40</v>
      </c>
      <c r="B51" s="119"/>
      <c r="C51" s="119"/>
      <c r="D51" s="119"/>
      <c r="E51" s="119"/>
      <c r="F51" s="119"/>
      <c r="G51" s="119"/>
      <c r="H51" s="119"/>
      <c r="J51" s="8"/>
    </row>
    <row r="52" spans="1:10" s="7" customFormat="1" ht="13.5" thickBot="1" x14ac:dyDescent="0.25">
      <c r="A52" s="34"/>
      <c r="B52" s="33"/>
      <c r="C52" s="24"/>
      <c r="D52" s="24"/>
      <c r="E52" s="24"/>
      <c r="F52" s="34"/>
      <c r="G52" s="26"/>
      <c r="H52" s="25"/>
      <c r="I52" s="9"/>
      <c r="J52" s="8"/>
    </row>
    <row r="53" spans="1:10" s="7" customFormat="1" x14ac:dyDescent="0.2">
      <c r="A53" s="120" t="s">
        <v>18</v>
      </c>
      <c r="B53" s="120"/>
      <c r="C53" s="120" t="s">
        <v>38</v>
      </c>
      <c r="D53" s="120"/>
      <c r="E53" s="120"/>
      <c r="F53" s="121" t="s">
        <v>39</v>
      </c>
      <c r="G53" s="121"/>
      <c r="H53" s="121"/>
      <c r="I53" s="9"/>
      <c r="J53" s="8"/>
    </row>
    <row r="54" spans="1:10" s="7" customFormat="1" x14ac:dyDescent="0.2">
      <c r="A54" s="122"/>
      <c r="B54" s="122"/>
      <c r="C54" s="122"/>
      <c r="D54" s="122"/>
      <c r="E54" s="122"/>
      <c r="F54" s="123"/>
      <c r="G54" s="123"/>
      <c r="H54" s="123"/>
      <c r="I54" s="9"/>
      <c r="J54" s="8"/>
    </row>
    <row r="55" spans="1:10" s="7" customFormat="1" x14ac:dyDescent="0.2">
      <c r="A55" s="122"/>
      <c r="B55" s="122"/>
      <c r="C55" s="122"/>
      <c r="D55" s="122"/>
      <c r="E55" s="122"/>
      <c r="F55" s="123"/>
      <c r="G55" s="123"/>
      <c r="H55" s="123"/>
      <c r="I55" s="9"/>
      <c r="J55" s="8"/>
    </row>
    <row r="56" spans="1:10" s="7" customFormat="1" x14ac:dyDescent="0.2">
      <c r="A56" s="11"/>
      <c r="B56" s="12"/>
      <c r="C56" s="13"/>
      <c r="D56" s="13"/>
      <c r="E56" s="13"/>
      <c r="F56" s="1"/>
      <c r="G56" s="3"/>
      <c r="H56" s="3"/>
      <c r="I56" s="9"/>
      <c r="J56" s="8"/>
    </row>
    <row r="57" spans="1:10" s="7" customFormat="1" x14ac:dyDescent="0.2">
      <c r="A57" s="11"/>
      <c r="B57" s="12"/>
      <c r="C57" s="13"/>
      <c r="D57" s="13"/>
      <c r="E57" s="13"/>
      <c r="F57" s="1"/>
      <c r="G57" s="3"/>
      <c r="H57" s="3"/>
      <c r="I57" s="9"/>
      <c r="J57" s="10"/>
    </row>
    <row r="58" spans="1:10" s="7" customFormat="1" x14ac:dyDescent="0.2">
      <c r="A58" s="14"/>
      <c r="B58" s="15"/>
      <c r="C58" s="13"/>
      <c r="D58" s="15"/>
      <c r="E58" s="15"/>
      <c r="F58" s="1"/>
      <c r="G58" s="12"/>
      <c r="H58" s="12"/>
      <c r="I58" s="9"/>
      <c r="J58" s="10"/>
    </row>
    <row r="59" spans="1:10" x14ac:dyDescent="0.2">
      <c r="A59" s="16"/>
      <c r="B59" s="17"/>
      <c r="C59" s="18"/>
      <c r="D59" s="17"/>
      <c r="E59" s="17"/>
      <c r="G59" s="18"/>
      <c r="H59" s="18"/>
    </row>
    <row r="60" spans="1:10" x14ac:dyDescent="0.2">
      <c r="B60" s="19"/>
      <c r="C60" s="20"/>
      <c r="D60" s="19"/>
      <c r="E60" s="19"/>
      <c r="G60" s="20"/>
      <c r="H60" s="20"/>
    </row>
    <row r="61" spans="1:10" x14ac:dyDescent="0.2">
      <c r="B61" s="19"/>
      <c r="C61" s="20"/>
      <c r="D61" s="19"/>
      <c r="E61" s="19"/>
      <c r="G61" s="21"/>
      <c r="H61" s="21"/>
    </row>
    <row r="62" spans="1:10" x14ac:dyDescent="0.2">
      <c r="B62" s="19"/>
      <c r="C62" s="20"/>
      <c r="D62" s="19"/>
      <c r="E62" s="19"/>
      <c r="G62" s="20"/>
      <c r="H62" s="20"/>
    </row>
    <row r="64" spans="1:10" x14ac:dyDescent="0.2">
      <c r="B64" s="22"/>
      <c r="C64" s="72"/>
      <c r="D64" s="22"/>
      <c r="E64" s="22"/>
    </row>
    <row r="65" spans="2:5" x14ac:dyDescent="0.2">
      <c r="B65" s="22"/>
      <c r="C65" s="72"/>
      <c r="D65" s="22"/>
      <c r="E65" s="22"/>
    </row>
    <row r="66" spans="2:5" x14ac:dyDescent="0.2">
      <c r="B66" s="22"/>
      <c r="C66" s="72"/>
      <c r="D66" s="22"/>
      <c r="E66" s="22"/>
    </row>
    <row r="67" spans="2:5" x14ac:dyDescent="0.2">
      <c r="B67" s="22"/>
      <c r="C67" s="72"/>
      <c r="D67" s="22"/>
      <c r="E67" s="22"/>
    </row>
    <row r="68" spans="2:5" x14ac:dyDescent="0.2">
      <c r="B68" s="22"/>
      <c r="C68" s="72"/>
      <c r="D68" s="22"/>
      <c r="E68" s="22"/>
    </row>
    <row r="69" spans="2:5" x14ac:dyDescent="0.2">
      <c r="B69" s="22"/>
      <c r="C69" s="72"/>
      <c r="D69" s="22"/>
      <c r="E69" s="22"/>
    </row>
    <row r="70" spans="2:5" x14ac:dyDescent="0.2">
      <c r="B70" s="22"/>
      <c r="C70" s="72"/>
      <c r="D70" s="22"/>
      <c r="E70" s="22"/>
    </row>
    <row r="71" spans="2:5" x14ac:dyDescent="0.2">
      <c r="B71" s="22"/>
      <c r="C71" s="72"/>
      <c r="D71" s="22"/>
      <c r="E71" s="22"/>
    </row>
    <row r="72" spans="2:5" x14ac:dyDescent="0.2">
      <c r="B72" s="22"/>
      <c r="C72" s="72"/>
      <c r="D72" s="22"/>
      <c r="E72" s="22"/>
    </row>
    <row r="73" spans="2:5" x14ac:dyDescent="0.2">
      <c r="B73" s="22"/>
      <c r="C73" s="72"/>
      <c r="D73" s="22"/>
      <c r="E73" s="22"/>
    </row>
    <row r="74" spans="2:5" x14ac:dyDescent="0.2">
      <c r="B74" s="22"/>
      <c r="C74" s="72"/>
      <c r="D74" s="22"/>
      <c r="E74" s="22"/>
    </row>
    <row r="75" spans="2:5" x14ac:dyDescent="0.2">
      <c r="B75" s="22"/>
      <c r="C75" s="72"/>
      <c r="D75" s="22"/>
      <c r="E75" s="22"/>
    </row>
    <row r="76" spans="2:5" x14ac:dyDescent="0.2">
      <c r="B76" s="22"/>
      <c r="C76" s="72"/>
      <c r="D76" s="22"/>
      <c r="E76" s="22"/>
    </row>
    <row r="77" spans="2:5" x14ac:dyDescent="0.2">
      <c r="B77" s="22"/>
      <c r="C77" s="72"/>
      <c r="D77" s="22"/>
      <c r="E77" s="22"/>
    </row>
    <row r="78" spans="2:5" x14ac:dyDescent="0.2">
      <c r="B78" s="22"/>
      <c r="C78" s="72"/>
      <c r="D78" s="22"/>
      <c r="E78" s="22"/>
    </row>
    <row r="79" spans="2:5" x14ac:dyDescent="0.2">
      <c r="B79" s="22"/>
      <c r="C79" s="72"/>
      <c r="D79" s="22"/>
      <c r="E79" s="22"/>
    </row>
    <row r="80" spans="2:5" x14ac:dyDescent="0.2">
      <c r="B80" s="22"/>
      <c r="C80" s="72"/>
      <c r="D80" s="22"/>
      <c r="E80" s="22"/>
    </row>
    <row r="81" spans="2:5" x14ac:dyDescent="0.2">
      <c r="B81" s="22"/>
      <c r="C81" s="72"/>
      <c r="D81" s="22"/>
      <c r="E81" s="22"/>
    </row>
  </sheetData>
  <sheetProtection algorithmName="SHA-512" hashValue="4yoXEoBQazuGBGin5UG+a46uAfgAGGQWa9jgTBwIMSm9WoX3BZFh1nU6dImjFio/w7ZPZflY7q0LnySjNw1aIQ==" saltValue="+bkrnuIcrIiaS+g7R2/aPw==" spinCount="100000" sheet="1" selectLockedCells="1"/>
  <mergeCells count="55">
    <mergeCell ref="A46:H46"/>
    <mergeCell ref="C49:E49"/>
    <mergeCell ref="A51:H51"/>
    <mergeCell ref="A53:B55"/>
    <mergeCell ref="C53:E55"/>
    <mergeCell ref="F53:H55"/>
    <mergeCell ref="A16:H16"/>
    <mergeCell ref="A1:H1"/>
    <mergeCell ref="A2:H2"/>
    <mergeCell ref="A3:H3"/>
    <mergeCell ref="A4:H4"/>
    <mergeCell ref="A5:H5"/>
    <mergeCell ref="A6:H6"/>
    <mergeCell ref="A8:H8"/>
    <mergeCell ref="F10:G10"/>
    <mergeCell ref="B12:F12"/>
    <mergeCell ref="B14:F14"/>
    <mergeCell ref="B15:F15"/>
    <mergeCell ref="A23:B23"/>
    <mergeCell ref="H23:H25"/>
    <mergeCell ref="A24:B24"/>
    <mergeCell ref="A25:B25"/>
    <mergeCell ref="A17:B19"/>
    <mergeCell ref="C17:C19"/>
    <mergeCell ref="D17:D19"/>
    <mergeCell ref="E17:E19"/>
    <mergeCell ref="F17:F19"/>
    <mergeCell ref="G17:G19"/>
    <mergeCell ref="H17:H19"/>
    <mergeCell ref="A20:B20"/>
    <mergeCell ref="H20:H22"/>
    <mergeCell ref="A21:B21"/>
    <mergeCell ref="A22:B22"/>
    <mergeCell ref="A26:B26"/>
    <mergeCell ref="H26:H28"/>
    <mergeCell ref="A27:B27"/>
    <mergeCell ref="A28:B28"/>
    <mergeCell ref="A29:B29"/>
    <mergeCell ref="H29:H31"/>
    <mergeCell ref="A30:B30"/>
    <mergeCell ref="A31:B31"/>
    <mergeCell ref="A32:B32"/>
    <mergeCell ref="H32:H34"/>
    <mergeCell ref="A33:B33"/>
    <mergeCell ref="A34:B34"/>
    <mergeCell ref="A35:B35"/>
    <mergeCell ref="H35:H37"/>
    <mergeCell ref="A36:B36"/>
    <mergeCell ref="A37:B37"/>
    <mergeCell ref="C48:E48"/>
    <mergeCell ref="A38:B38"/>
    <mergeCell ref="A41:H41"/>
    <mergeCell ref="A42:H42"/>
    <mergeCell ref="A43:H43"/>
    <mergeCell ref="A50:H50"/>
  </mergeCells>
  <printOptions horizontalCentered="1"/>
  <pageMargins left="0.75" right="0.75" top="0.39370078740157483" bottom="0.39370078740157483" header="0" footer="0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autoPageBreaks="0"/>
  </sheetPr>
  <dimension ref="A1:S54"/>
  <sheetViews>
    <sheetView showGridLines="0" tabSelected="1" view="pageLayout" zoomScale="70" zoomScaleNormal="70" zoomScaleSheetLayoutView="30" zoomScalePageLayoutView="70" workbookViewId="0">
      <selection activeCell="A43" sqref="A43:H43"/>
    </sheetView>
  </sheetViews>
  <sheetFormatPr defaultRowHeight="12.75" x14ac:dyDescent="0.2"/>
  <cols>
    <col min="1" max="1" width="9.85546875" style="2" customWidth="1"/>
    <col min="2" max="2" width="32.85546875" style="2" customWidth="1"/>
    <col min="3" max="3" width="20.85546875" style="1" customWidth="1"/>
    <col min="4" max="4" width="10" style="2" customWidth="1"/>
    <col min="5" max="5" width="13" style="2" customWidth="1"/>
    <col min="6" max="6" width="7.7109375" style="1" customWidth="1"/>
    <col min="7" max="8" width="14.7109375" style="1" customWidth="1"/>
    <col min="9" max="9" width="9.140625" style="2"/>
    <col min="10" max="10" width="11.140625" style="2" hidden="1" customWidth="1"/>
    <col min="11" max="16384" width="9.140625" style="2"/>
  </cols>
  <sheetData>
    <row r="1" spans="1:19" ht="25.5" customHeight="1" x14ac:dyDescent="0.2">
      <c r="A1" s="104"/>
      <c r="B1" s="104"/>
      <c r="C1" s="104"/>
      <c r="D1" s="104"/>
      <c r="E1" s="104"/>
      <c r="F1" s="104"/>
      <c r="G1" s="104"/>
      <c r="H1" s="104"/>
    </row>
    <row r="2" spans="1:19" x14ac:dyDescent="0.2">
      <c r="A2" s="105" t="s">
        <v>5</v>
      </c>
      <c r="B2" s="105"/>
      <c r="C2" s="105"/>
      <c r="D2" s="105"/>
      <c r="E2" s="105"/>
      <c r="F2" s="105"/>
      <c r="G2" s="105"/>
      <c r="H2" s="105"/>
    </row>
    <row r="3" spans="1:19" x14ac:dyDescent="0.2">
      <c r="A3" s="105" t="s">
        <v>4</v>
      </c>
      <c r="B3" s="105"/>
      <c r="C3" s="105"/>
      <c r="D3" s="105"/>
      <c r="E3" s="105"/>
      <c r="F3" s="105"/>
      <c r="G3" s="105"/>
      <c r="H3" s="105"/>
    </row>
    <row r="4" spans="1:19" ht="12.75" customHeight="1" x14ac:dyDescent="0.2">
      <c r="A4" s="105" t="s">
        <v>17</v>
      </c>
      <c r="B4" s="105"/>
      <c r="C4" s="105"/>
      <c r="D4" s="105"/>
      <c r="E4" s="105"/>
      <c r="F4" s="105"/>
      <c r="G4" s="105"/>
      <c r="H4" s="105"/>
    </row>
    <row r="5" spans="1:19" s="45" customFormat="1" ht="35.1" customHeight="1" x14ac:dyDescent="0.4">
      <c r="A5" s="106" t="s">
        <v>10</v>
      </c>
      <c r="B5" s="106"/>
      <c r="C5" s="106"/>
      <c r="D5" s="106"/>
      <c r="E5" s="106"/>
      <c r="F5" s="106"/>
      <c r="G5" s="106"/>
      <c r="H5" s="106"/>
    </row>
    <row r="6" spans="1:19" s="4" customFormat="1" ht="35.1" customHeight="1" x14ac:dyDescent="0.2">
      <c r="A6" s="107" t="s">
        <v>21</v>
      </c>
      <c r="B6" s="107"/>
      <c r="C6" s="107"/>
      <c r="D6" s="107"/>
      <c r="E6" s="107"/>
      <c r="F6" s="107"/>
      <c r="G6" s="107"/>
      <c r="H6" s="107"/>
    </row>
    <row r="7" spans="1:19" s="4" customFormat="1" ht="5.85" customHeight="1" x14ac:dyDescent="0.2">
      <c r="A7" s="70"/>
      <c r="B7" s="70"/>
      <c r="C7" s="70"/>
      <c r="D7" s="70"/>
      <c r="E7" s="70"/>
      <c r="F7" s="70"/>
      <c r="G7" s="70"/>
      <c r="H7" s="70"/>
    </row>
    <row r="8" spans="1:19" s="55" customFormat="1" ht="19.7" customHeight="1" x14ac:dyDescent="0.2">
      <c r="A8" s="108" t="s">
        <v>24</v>
      </c>
      <c r="B8" s="108"/>
      <c r="C8" s="108"/>
      <c r="D8" s="108"/>
      <c r="E8" s="108"/>
      <c r="F8" s="108"/>
      <c r="G8" s="108"/>
      <c r="H8" s="108"/>
    </row>
    <row r="9" spans="1:19" s="4" customFormat="1" ht="8.4499999999999993" customHeight="1" x14ac:dyDescent="0.2">
      <c r="A9" s="70"/>
      <c r="B9" s="70"/>
      <c r="C9" s="70"/>
      <c r="D9" s="70"/>
      <c r="E9" s="70"/>
      <c r="F9" s="70"/>
      <c r="G9" s="70"/>
      <c r="H9" s="70"/>
    </row>
    <row r="10" spans="1:19" ht="25.5" customHeight="1" x14ac:dyDescent="0.2">
      <c r="B10" s="35" t="s">
        <v>8</v>
      </c>
      <c r="C10" s="69" t="s">
        <v>23</v>
      </c>
      <c r="E10" s="40" t="s">
        <v>9</v>
      </c>
      <c r="F10" s="109" t="s">
        <v>12</v>
      </c>
      <c r="G10" s="109"/>
      <c r="H10" s="16"/>
    </row>
    <row r="11" spans="1:19" ht="5.85" customHeight="1" x14ac:dyDescent="0.2">
      <c r="F11" s="23"/>
    </row>
    <row r="12" spans="1:19" ht="17.100000000000001" customHeight="1" x14ac:dyDescent="0.2">
      <c r="A12" s="5" t="s">
        <v>0</v>
      </c>
      <c r="B12" s="110" t="s">
        <v>37</v>
      </c>
      <c r="C12" s="110"/>
      <c r="D12" s="110"/>
      <c r="E12" s="110"/>
      <c r="F12" s="110"/>
      <c r="G12" s="114" t="s">
        <v>22</v>
      </c>
      <c r="H12" s="54"/>
    </row>
    <row r="13" spans="1:19" s="37" customFormat="1" ht="5.85" customHeight="1" x14ac:dyDescent="0.2">
      <c r="A13" s="36"/>
      <c r="C13" s="21"/>
      <c r="G13" s="38"/>
      <c r="H13" s="39"/>
    </row>
    <row r="14" spans="1:19" s="37" customFormat="1" ht="17.100000000000001" customHeight="1" x14ac:dyDescent="0.2">
      <c r="A14" s="38" t="s">
        <v>3</v>
      </c>
      <c r="B14" s="111"/>
      <c r="C14" s="112"/>
      <c r="D14" s="112"/>
      <c r="E14" s="112"/>
      <c r="F14" s="112"/>
      <c r="G14" s="38" t="s">
        <v>2</v>
      </c>
      <c r="H14" s="71"/>
    </row>
    <row r="15" spans="1:19" s="37" customFormat="1" ht="5.85" customHeight="1" x14ac:dyDescent="0.2">
      <c r="A15" s="36"/>
      <c r="B15" s="113"/>
      <c r="C15" s="113"/>
      <c r="D15" s="113"/>
      <c r="E15" s="113"/>
      <c r="F15" s="113"/>
      <c r="G15" s="21"/>
      <c r="H15" s="38"/>
    </row>
    <row r="16" spans="1:19" ht="38.25" customHeight="1" x14ac:dyDescent="0.2">
      <c r="A16" s="103" t="s">
        <v>16</v>
      </c>
      <c r="B16" s="103"/>
      <c r="C16" s="103"/>
      <c r="D16" s="103"/>
      <c r="E16" s="103"/>
      <c r="F16" s="103"/>
      <c r="G16" s="103"/>
      <c r="H16" s="10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0" ht="12.75" customHeight="1" x14ac:dyDescent="0.2">
      <c r="A17" s="88" t="s">
        <v>13</v>
      </c>
      <c r="B17" s="89"/>
      <c r="C17" s="92" t="s">
        <v>6</v>
      </c>
      <c r="D17" s="94" t="s">
        <v>1</v>
      </c>
      <c r="E17" s="94" t="s">
        <v>20</v>
      </c>
      <c r="F17" s="94" t="s">
        <v>19</v>
      </c>
      <c r="G17" s="97" t="s">
        <v>26</v>
      </c>
      <c r="H17" s="99" t="s">
        <v>27</v>
      </c>
      <c r="J17" s="46">
        <f ca="1">TODAY()</f>
        <v>44496</v>
      </c>
    </row>
    <row r="18" spans="1:10" x14ac:dyDescent="0.2">
      <c r="A18" s="90"/>
      <c r="B18" s="91"/>
      <c r="C18" s="93"/>
      <c r="D18" s="95"/>
      <c r="E18" s="95"/>
      <c r="F18" s="95"/>
      <c r="G18" s="98"/>
      <c r="H18" s="100"/>
    </row>
    <row r="19" spans="1:10" x14ac:dyDescent="0.2">
      <c r="A19" s="90"/>
      <c r="B19" s="91"/>
      <c r="C19" s="93"/>
      <c r="D19" s="96"/>
      <c r="E19" s="96"/>
      <c r="F19" s="96"/>
      <c r="G19" s="98"/>
      <c r="H19" s="100"/>
    </row>
    <row r="20" spans="1:10" ht="19.7" customHeight="1" thickBot="1" x14ac:dyDescent="0.25">
      <c r="A20" s="74"/>
      <c r="B20" s="74"/>
      <c r="C20" s="58"/>
      <c r="D20" s="58"/>
      <c r="E20" s="59"/>
      <c r="F20" s="60" t="str">
        <f>+IF(E20&gt;0,FLOOR(YEARFRAC(E20,$J$17,1),1),"")</f>
        <v/>
      </c>
      <c r="G20" s="58"/>
      <c r="H20" s="101" t="s">
        <v>25</v>
      </c>
    </row>
    <row r="21" spans="1:10" ht="19.7" customHeight="1" thickBot="1" x14ac:dyDescent="0.25">
      <c r="A21" s="77"/>
      <c r="B21" s="77"/>
      <c r="C21" s="61"/>
      <c r="D21" s="61"/>
      <c r="E21" s="61"/>
      <c r="F21" s="62" t="str">
        <f t="shared" ref="F21:F37" si="0">+IF(E21&gt;0,FLOOR(YEARFRAC(E21,$J$17,1),1),"")</f>
        <v/>
      </c>
      <c r="G21" s="66"/>
      <c r="H21" s="76"/>
      <c r="J21" s="1"/>
    </row>
    <row r="22" spans="1:10" s="6" customFormat="1" ht="19.7" customHeight="1" thickBot="1" x14ac:dyDescent="0.25">
      <c r="A22" s="78"/>
      <c r="B22" s="78"/>
      <c r="C22" s="63"/>
      <c r="D22" s="63"/>
      <c r="E22" s="64"/>
      <c r="F22" s="65" t="str">
        <f t="shared" si="0"/>
        <v/>
      </c>
      <c r="G22" s="67"/>
      <c r="H22" s="102"/>
      <c r="J22" s="1"/>
    </row>
    <row r="23" spans="1:10" s="7" customFormat="1" ht="19.7" customHeight="1" thickBot="1" x14ac:dyDescent="0.25">
      <c r="A23" s="79"/>
      <c r="B23" s="79"/>
      <c r="C23" s="47"/>
      <c r="D23" s="47"/>
      <c r="E23" s="47"/>
      <c r="F23" s="52" t="str">
        <f t="shared" si="0"/>
        <v/>
      </c>
      <c r="G23" s="47"/>
      <c r="H23" s="87" t="s">
        <v>28</v>
      </c>
      <c r="J23" s="1"/>
    </row>
    <row r="24" spans="1:10" s="7" customFormat="1" ht="19.7" customHeight="1" thickBot="1" x14ac:dyDescent="0.25">
      <c r="A24" s="82"/>
      <c r="B24" s="82"/>
      <c r="C24" s="48"/>
      <c r="D24" s="48"/>
      <c r="E24" s="48"/>
      <c r="F24" s="53" t="str">
        <f t="shared" si="0"/>
        <v/>
      </c>
      <c r="G24" s="48"/>
      <c r="H24" s="81"/>
      <c r="J24" s="1"/>
    </row>
    <row r="25" spans="1:10" s="7" customFormat="1" ht="19.7" customHeight="1" thickBot="1" x14ac:dyDescent="0.25">
      <c r="A25" s="83"/>
      <c r="B25" s="83"/>
      <c r="C25" s="56"/>
      <c r="D25" s="56"/>
      <c r="E25" s="56"/>
      <c r="F25" s="57" t="str">
        <f t="shared" si="0"/>
        <v/>
      </c>
      <c r="G25" s="56"/>
      <c r="H25" s="81"/>
      <c r="J25" s="1"/>
    </row>
    <row r="26" spans="1:10" s="7" customFormat="1" ht="19.7" customHeight="1" thickBot="1" x14ac:dyDescent="0.25">
      <c r="A26" s="74"/>
      <c r="B26" s="74"/>
      <c r="C26" s="58"/>
      <c r="D26" s="58"/>
      <c r="E26" s="58"/>
      <c r="F26" s="60" t="str">
        <f t="shared" si="0"/>
        <v/>
      </c>
      <c r="G26" s="58"/>
      <c r="H26" s="75" t="s">
        <v>29</v>
      </c>
      <c r="J26" s="1"/>
    </row>
    <row r="27" spans="1:10" s="7" customFormat="1" ht="19.7" customHeight="1" thickBot="1" x14ac:dyDescent="0.25">
      <c r="A27" s="77"/>
      <c r="B27" s="77"/>
      <c r="C27" s="66"/>
      <c r="D27" s="66"/>
      <c r="E27" s="66"/>
      <c r="F27" s="62" t="str">
        <f t="shared" si="0"/>
        <v/>
      </c>
      <c r="G27" s="66"/>
      <c r="H27" s="76"/>
      <c r="J27" s="1"/>
    </row>
    <row r="28" spans="1:10" s="7" customFormat="1" ht="19.7" customHeight="1" thickBot="1" x14ac:dyDescent="0.25">
      <c r="A28" s="78"/>
      <c r="B28" s="78"/>
      <c r="C28" s="67"/>
      <c r="D28" s="67"/>
      <c r="E28" s="67"/>
      <c r="F28" s="65" t="str">
        <f t="shared" si="0"/>
        <v/>
      </c>
      <c r="G28" s="67"/>
      <c r="H28" s="76"/>
      <c r="J28" s="1"/>
    </row>
    <row r="29" spans="1:10" s="7" customFormat="1" ht="19.7" customHeight="1" thickBot="1" x14ac:dyDescent="0.25">
      <c r="A29" s="79"/>
      <c r="B29" s="79"/>
      <c r="C29" s="47"/>
      <c r="D29" s="47"/>
      <c r="E29" s="47"/>
      <c r="F29" s="52" t="str">
        <f t="shared" si="0"/>
        <v/>
      </c>
      <c r="G29" s="47"/>
      <c r="H29" s="80" t="s">
        <v>30</v>
      </c>
      <c r="J29" s="1"/>
    </row>
    <row r="30" spans="1:10" s="7" customFormat="1" ht="19.7" customHeight="1" thickBot="1" x14ac:dyDescent="0.25">
      <c r="A30" s="82"/>
      <c r="B30" s="82"/>
      <c r="C30" s="48"/>
      <c r="D30" s="48"/>
      <c r="E30" s="48"/>
      <c r="F30" s="53" t="str">
        <f t="shared" si="0"/>
        <v/>
      </c>
      <c r="G30" s="48"/>
      <c r="H30" s="81"/>
      <c r="J30" s="1"/>
    </row>
    <row r="31" spans="1:10" s="7" customFormat="1" ht="19.7" customHeight="1" thickBot="1" x14ac:dyDescent="0.25">
      <c r="A31" s="83"/>
      <c r="B31" s="83"/>
      <c r="C31" s="56"/>
      <c r="D31" s="56"/>
      <c r="E31" s="56"/>
      <c r="F31" s="57" t="str">
        <f t="shared" si="0"/>
        <v/>
      </c>
      <c r="G31" s="56"/>
      <c r="H31" s="81"/>
      <c r="J31" s="1"/>
    </row>
    <row r="32" spans="1:10" s="7" customFormat="1" ht="19.7" customHeight="1" thickBot="1" x14ac:dyDescent="0.25">
      <c r="A32" s="74"/>
      <c r="B32" s="74"/>
      <c r="C32" s="58"/>
      <c r="D32" s="58"/>
      <c r="E32" s="58"/>
      <c r="F32" s="60" t="str">
        <f t="shared" si="0"/>
        <v/>
      </c>
      <c r="G32" s="58"/>
      <c r="H32" s="75" t="s">
        <v>31</v>
      </c>
      <c r="J32" s="1"/>
    </row>
    <row r="33" spans="1:10" s="7" customFormat="1" ht="19.7" customHeight="1" thickBot="1" x14ac:dyDescent="0.25">
      <c r="A33" s="77"/>
      <c r="B33" s="77"/>
      <c r="C33" s="66"/>
      <c r="D33" s="66"/>
      <c r="E33" s="66"/>
      <c r="F33" s="62" t="str">
        <f t="shared" si="0"/>
        <v/>
      </c>
      <c r="G33" s="66"/>
      <c r="H33" s="76"/>
      <c r="J33" s="1"/>
    </row>
    <row r="34" spans="1:10" s="7" customFormat="1" ht="19.7" customHeight="1" thickBot="1" x14ac:dyDescent="0.25">
      <c r="A34" s="78"/>
      <c r="B34" s="78"/>
      <c r="C34" s="67"/>
      <c r="D34" s="67"/>
      <c r="E34" s="67"/>
      <c r="F34" s="65" t="str">
        <f t="shared" si="0"/>
        <v/>
      </c>
      <c r="G34" s="67"/>
      <c r="H34" s="76"/>
      <c r="J34" s="1"/>
    </row>
    <row r="35" spans="1:10" s="7" customFormat="1" ht="19.7" customHeight="1" thickBot="1" x14ac:dyDescent="0.25">
      <c r="A35" s="79"/>
      <c r="B35" s="79"/>
      <c r="C35" s="47"/>
      <c r="D35" s="47"/>
      <c r="E35" s="47"/>
      <c r="F35" s="52" t="str">
        <f t="shared" si="0"/>
        <v/>
      </c>
      <c r="G35" s="47"/>
      <c r="H35" s="80" t="s">
        <v>32</v>
      </c>
      <c r="J35" s="8"/>
    </row>
    <row r="36" spans="1:10" s="7" customFormat="1" ht="19.7" customHeight="1" thickBot="1" x14ac:dyDescent="0.25">
      <c r="A36" s="82"/>
      <c r="B36" s="82"/>
      <c r="C36" s="48"/>
      <c r="D36" s="48"/>
      <c r="E36" s="48"/>
      <c r="F36" s="53" t="str">
        <f t="shared" si="0"/>
        <v/>
      </c>
      <c r="G36" s="48"/>
      <c r="H36" s="81"/>
      <c r="J36" s="8"/>
    </row>
    <row r="37" spans="1:10" s="7" customFormat="1" ht="19.7" customHeight="1" thickBot="1" x14ac:dyDescent="0.25">
      <c r="A37" s="83"/>
      <c r="B37" s="83"/>
      <c r="C37" s="56"/>
      <c r="D37" s="56"/>
      <c r="E37" s="56"/>
      <c r="F37" s="57" t="str">
        <f t="shared" si="0"/>
        <v/>
      </c>
      <c r="G37" s="56"/>
      <c r="H37" s="81"/>
      <c r="J37" s="8"/>
    </row>
    <row r="38" spans="1:10" s="7" customFormat="1" ht="24" customHeight="1" x14ac:dyDescent="0.25">
      <c r="A38" s="84" t="s">
        <v>14</v>
      </c>
      <c r="B38" s="85"/>
      <c r="C38" s="51" t="str">
        <f>IF(COUNTA(A20:B37)=0,"",COUNTA(A20:B37))</f>
        <v/>
      </c>
      <c r="D38" s="41"/>
      <c r="E38" s="41"/>
      <c r="F38" s="41"/>
      <c r="G38" s="41"/>
      <c r="H38" s="41"/>
      <c r="J38" s="8"/>
    </row>
    <row r="39" spans="1:10" s="7" customFormat="1" ht="7.5" customHeight="1" x14ac:dyDescent="0.25">
      <c r="A39" s="42"/>
      <c r="B39" s="42"/>
      <c r="C39" s="50"/>
      <c r="D39" s="41"/>
      <c r="E39" s="41"/>
      <c r="F39" s="41"/>
      <c r="G39" s="41"/>
      <c r="H39" s="41"/>
      <c r="J39" s="8"/>
    </row>
    <row r="40" spans="1:10" s="7" customFormat="1" ht="6.75" customHeight="1" x14ac:dyDescent="0.2">
      <c r="A40" s="49"/>
      <c r="B40" s="49"/>
      <c r="C40" s="11"/>
      <c r="D40" s="44"/>
      <c r="E40" s="44"/>
      <c r="F40" s="49"/>
      <c r="G40" s="11"/>
      <c r="H40" s="1"/>
      <c r="J40" s="8"/>
    </row>
    <row r="41" spans="1:10" x14ac:dyDescent="0.2">
      <c r="A41" s="124" t="s">
        <v>33</v>
      </c>
      <c r="B41" s="125"/>
      <c r="C41" s="125"/>
      <c r="D41" s="125"/>
      <c r="E41" s="125"/>
      <c r="F41" s="125"/>
      <c r="G41" s="125"/>
      <c r="H41" s="126"/>
    </row>
    <row r="42" spans="1:10" x14ac:dyDescent="0.2">
      <c r="A42" s="127" t="s">
        <v>34</v>
      </c>
      <c r="B42" s="115"/>
      <c r="C42" s="115"/>
      <c r="D42" s="115"/>
      <c r="E42" s="115"/>
      <c r="F42" s="115"/>
      <c r="G42" s="115"/>
      <c r="H42" s="128"/>
    </row>
    <row r="43" spans="1:10" ht="170.1" customHeight="1" x14ac:dyDescent="0.2">
      <c r="A43" s="129"/>
      <c r="B43" s="130"/>
      <c r="C43" s="130"/>
      <c r="D43" s="130"/>
      <c r="E43" s="130"/>
      <c r="F43" s="130"/>
      <c r="G43" s="130"/>
      <c r="H43" s="131"/>
    </row>
    <row r="44" spans="1:10" x14ac:dyDescent="0.2">
      <c r="A44" s="11"/>
      <c r="B44" s="12"/>
      <c r="C44" s="13"/>
      <c r="D44" s="13"/>
      <c r="E44" s="13"/>
      <c r="G44" s="3"/>
      <c r="H44" s="3"/>
    </row>
    <row r="45" spans="1:10" x14ac:dyDescent="0.2">
      <c r="A45" s="117" t="s">
        <v>15</v>
      </c>
      <c r="B45" s="117"/>
      <c r="C45" s="117"/>
      <c r="D45" s="117"/>
      <c r="E45" s="117"/>
      <c r="F45" s="117"/>
      <c r="G45" s="117"/>
      <c r="H45" s="117"/>
    </row>
    <row r="46" spans="1:10" ht="14.25" x14ac:dyDescent="0.2">
      <c r="A46" s="32"/>
      <c r="B46" s="31"/>
      <c r="C46" s="30"/>
      <c r="D46" s="27"/>
      <c r="E46" s="27"/>
      <c r="F46" s="11"/>
      <c r="G46" s="28"/>
      <c r="H46" s="29"/>
    </row>
    <row r="47" spans="1:10" x14ac:dyDescent="0.2">
      <c r="A47" s="68" t="s">
        <v>35</v>
      </c>
      <c r="B47" s="31" t="s">
        <v>36</v>
      </c>
      <c r="C47" s="86" t="s">
        <v>7</v>
      </c>
      <c r="D47" s="86"/>
      <c r="E47" s="86"/>
      <c r="F47" s="118"/>
      <c r="G47" s="118"/>
      <c r="H47" s="118"/>
    </row>
    <row r="48" spans="1:10" ht="17.100000000000001" customHeight="1" x14ac:dyDescent="0.2">
      <c r="A48" s="32"/>
      <c r="B48" s="32"/>
      <c r="C48" s="116"/>
      <c r="D48" s="116"/>
      <c r="E48" s="116"/>
      <c r="F48" s="32"/>
      <c r="G48" s="32"/>
      <c r="H48" s="32"/>
    </row>
    <row r="49" spans="1:8" x14ac:dyDescent="0.2">
      <c r="A49" s="73"/>
      <c r="B49" s="73"/>
      <c r="C49" s="73"/>
      <c r="D49" s="73"/>
      <c r="E49" s="73"/>
      <c r="F49" s="73"/>
      <c r="G49" s="73"/>
      <c r="H49" s="73"/>
    </row>
    <row r="50" spans="1:8" x14ac:dyDescent="0.2">
      <c r="A50" s="119" t="s">
        <v>40</v>
      </c>
      <c r="B50" s="119"/>
      <c r="C50" s="119"/>
      <c r="D50" s="119"/>
      <c r="E50" s="119"/>
      <c r="F50" s="119"/>
      <c r="G50" s="119"/>
      <c r="H50" s="119"/>
    </row>
    <row r="51" spans="1:8" ht="13.5" thickBot="1" x14ac:dyDescent="0.25">
      <c r="A51" s="34"/>
      <c r="B51" s="33"/>
      <c r="C51" s="24"/>
      <c r="D51" s="24"/>
      <c r="E51" s="24"/>
      <c r="F51" s="34"/>
      <c r="G51" s="26"/>
      <c r="H51" s="25"/>
    </row>
    <row r="52" spans="1:8" x14ac:dyDescent="0.2">
      <c r="A52" s="120" t="s">
        <v>18</v>
      </c>
      <c r="B52" s="120"/>
      <c r="C52" s="120" t="s">
        <v>38</v>
      </c>
      <c r="D52" s="120"/>
      <c r="E52" s="120"/>
      <c r="F52" s="121" t="s">
        <v>39</v>
      </c>
      <c r="G52" s="121"/>
      <c r="H52" s="121"/>
    </row>
    <row r="53" spans="1:8" x14ac:dyDescent="0.2">
      <c r="A53" s="122"/>
      <c r="B53" s="122"/>
      <c r="C53" s="122"/>
      <c r="D53" s="122"/>
      <c r="E53" s="122"/>
      <c r="F53" s="123"/>
      <c r="G53" s="123"/>
      <c r="H53" s="123"/>
    </row>
    <row r="54" spans="1:8" x14ac:dyDescent="0.2">
      <c r="A54" s="122"/>
      <c r="B54" s="122"/>
      <c r="C54" s="122"/>
      <c r="D54" s="122"/>
      <c r="E54" s="122"/>
      <c r="F54" s="123"/>
      <c r="G54" s="123"/>
      <c r="H54" s="123"/>
    </row>
  </sheetData>
  <sheetProtection algorithmName="SHA-512" hashValue="Dt6lHbP3eQZM//lySCZ9Bxsx+kLejRo5tHk6ipzjg5NvhedF7P9SzXfh/9BkB6prs6a8SwvFQCqTMicixfoFoA==" saltValue="vqTxpAvoviEm21GGXncn/Q==" spinCount="100000" sheet="1" selectLockedCells="1"/>
  <mergeCells count="55">
    <mergeCell ref="A43:H43"/>
    <mergeCell ref="A45:H45"/>
    <mergeCell ref="C48:E48"/>
    <mergeCell ref="A50:H50"/>
    <mergeCell ref="A52:B54"/>
    <mergeCell ref="C52:E54"/>
    <mergeCell ref="F52:H54"/>
    <mergeCell ref="A16:H16"/>
    <mergeCell ref="A1:H1"/>
    <mergeCell ref="A2:H2"/>
    <mergeCell ref="A3:H3"/>
    <mergeCell ref="A4:H4"/>
    <mergeCell ref="A5:H5"/>
    <mergeCell ref="A6:H6"/>
    <mergeCell ref="A8:H8"/>
    <mergeCell ref="F10:G10"/>
    <mergeCell ref="B12:F12"/>
    <mergeCell ref="B14:F14"/>
    <mergeCell ref="B15:F15"/>
    <mergeCell ref="A23:B23"/>
    <mergeCell ref="H23:H25"/>
    <mergeCell ref="A24:B24"/>
    <mergeCell ref="A25:B25"/>
    <mergeCell ref="A17:B19"/>
    <mergeCell ref="C17:C19"/>
    <mergeCell ref="D17:D19"/>
    <mergeCell ref="E17:E19"/>
    <mergeCell ref="F17:F19"/>
    <mergeCell ref="G17:G19"/>
    <mergeCell ref="H17:H19"/>
    <mergeCell ref="A20:B20"/>
    <mergeCell ref="H20:H22"/>
    <mergeCell ref="A21:B21"/>
    <mergeCell ref="A22:B22"/>
    <mergeCell ref="A26:B26"/>
    <mergeCell ref="H26:H28"/>
    <mergeCell ref="A27:B27"/>
    <mergeCell ref="A28:B28"/>
    <mergeCell ref="A29:B29"/>
    <mergeCell ref="H29:H31"/>
    <mergeCell ref="A30:B30"/>
    <mergeCell ref="A31:B31"/>
    <mergeCell ref="A32:B32"/>
    <mergeCell ref="H32:H34"/>
    <mergeCell ref="A33:B33"/>
    <mergeCell ref="A34:B34"/>
    <mergeCell ref="A35:B35"/>
    <mergeCell ref="H35:H37"/>
    <mergeCell ref="A36:B36"/>
    <mergeCell ref="A37:B37"/>
    <mergeCell ref="C47:E47"/>
    <mergeCell ref="A38:B38"/>
    <mergeCell ref="A41:H41"/>
    <mergeCell ref="A42:H42"/>
    <mergeCell ref="A49:H49"/>
  </mergeCells>
  <printOptions horizontalCentered="1"/>
  <pageMargins left="0.75" right="0.75" top="0.39370078740157483" bottom="0.39370078740157483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Alunos apurados-MegaSprinter</vt:lpstr>
      <vt:lpstr>Alunos apurados-MegaSalto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CC196907</dc:creator>
  <cp:lastModifiedBy>Nelson MF. Vieira</cp:lastModifiedBy>
  <cp:lastPrinted>2021-10-27T16:28:53Z</cp:lastPrinted>
  <dcterms:created xsi:type="dcterms:W3CDTF">2006-04-13T11:10:52Z</dcterms:created>
  <dcterms:modified xsi:type="dcterms:W3CDTF">2021-10-27T16:32:26Z</dcterms:modified>
</cp:coreProperties>
</file>