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nv780107\OneDrive - PGA\DRE DEA\Corta Mato 2021-2022\Inscrição\"/>
    </mc:Choice>
  </mc:AlternateContent>
  <bookViews>
    <workbookView xWindow="-15" yWindow="-15" windowWidth="14400" windowHeight="12855" tabRatio="763"/>
  </bookViews>
  <sheets>
    <sheet name="Inscrição_CortaMato_Ilha" sheetId="17" r:id="rId1"/>
  </sheets>
  <externalReferences>
    <externalReference r:id="rId2"/>
  </externalReferences>
  <definedNames>
    <definedName name="_xlnm.Print_Area" localSheetId="0">Inscrição_CortaMato_Ilha!$A$1:$H$74</definedName>
    <definedName name="Inscrições">[1]Inscrições!$A$1:$E$75</definedName>
  </definedNames>
  <calcPr calcId="162913"/>
</workbook>
</file>

<file path=xl/calcChain.xml><?xml version="1.0" encoding="utf-8"?>
<calcChain xmlns="http://schemas.openxmlformats.org/spreadsheetml/2006/main">
  <c r="G53" i="17" l="1"/>
  <c r="H22" i="17" l="1"/>
  <c r="H21" i="17"/>
  <c r="H20" i="17"/>
  <c r="H19" i="17"/>
  <c r="J17" i="17"/>
  <c r="G59" i="17" l="1"/>
  <c r="G55" i="17" l="1"/>
  <c r="G61" i="17"/>
  <c r="G57" i="17"/>
  <c r="G63" i="17" l="1"/>
</calcChain>
</file>

<file path=xl/sharedStrings.xml><?xml version="1.0" encoding="utf-8"?>
<sst xmlns="http://schemas.openxmlformats.org/spreadsheetml/2006/main" count="47" uniqueCount="39">
  <si>
    <t>ESCOLA</t>
  </si>
  <si>
    <t>Infantis A</t>
  </si>
  <si>
    <t>Infantis B</t>
  </si>
  <si>
    <t>Iniciados</t>
  </si>
  <si>
    <t>ANO
TURMA</t>
  </si>
  <si>
    <t>TELEFONE</t>
  </si>
  <si>
    <t>Ficha de Inscrição - Fase de Ilha</t>
  </si>
  <si>
    <t>E-MAIL</t>
  </si>
  <si>
    <t>SECRETARIA REGIONAL DA EDUCAÇÃO E CULTURA</t>
  </si>
  <si>
    <t>Total:</t>
  </si>
  <si>
    <t>Masculinos</t>
  </si>
  <si>
    <t>Femininos</t>
  </si>
  <si>
    <t>Juvenis</t>
  </si>
  <si>
    <t>Juniores</t>
  </si>
  <si>
    <t>REGIÃO AUTÓNOMA DOS AÇORES</t>
  </si>
  <si>
    <t>N.º DOCUMENTO DE IDENTIFICAÇÃO</t>
  </si>
  <si>
    <t>O Presidente do Conselho Executivo</t>
  </si>
  <si>
    <t>ANO LETIVO</t>
  </si>
  <si>
    <t>Número de alunos participantes na Fase de Escola</t>
  </si>
  <si>
    <t>PROFESSOR RESPONSÁVEL</t>
  </si>
  <si>
    <t xml:space="preserve">CONTACTO </t>
  </si>
  <si>
    <t>NOME DO ALUNO</t>
  </si>
  <si>
    <t>Declaro que são verdadeiras todas as informações constantes no presente formulário</t>
  </si>
  <si>
    <t>Identificação de alunos e de outros recursos humanos, designadamente professores, assegurando que cumpriu previamente com as normas aplicáveis em matéria de Regulamento Geral de Proteção de Dados, Regulamento (EU) 2016/679 do Parlamento Europeu e do Conselho da União Europeia, de 27 de abril de 2016.</t>
  </si>
  <si>
    <t>DIREÇÃO REGIONAL DA EDUCAÇÃO</t>
  </si>
  <si>
    <t>Rua Carreira dos Cavalos, 28
9700-167 Angra do Heroísmo</t>
  </si>
  <si>
    <t>IDADE</t>
  </si>
  <si>
    <t>DATA
NASCIMENTO</t>
  </si>
  <si>
    <t>Corta Mato</t>
  </si>
  <si>
    <t>2021/2022</t>
  </si>
  <si>
    <t>Escalão e Sexo</t>
  </si>
  <si>
    <t>PARTICIPAÇÃO</t>
  </si>
  <si>
    <t>INDIVIDUAL</t>
  </si>
  <si>
    <t>EQUIPA</t>
  </si>
  <si>
    <t>Telefone: 295 401 100 / 295 401 140
Telefax: 295 240 886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</si>
  <si>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A enviar pela unidade orgânica à DRE</t>
    </r>
    <r>
      <rPr>
        <b/>
        <sz val="8"/>
        <rFont val="Arial"/>
        <family val="2"/>
      </rPr>
      <t xml:space="preserve"> após a conclusão da respetiva Fase de Escola (até ao dia 31 de dezembro de 2021)</t>
    </r>
    <r>
      <rPr>
        <sz val="8"/>
        <rFont val="Arial"/>
        <family val="2"/>
      </rPr>
      <t>.</t>
    </r>
  </si>
  <si>
    <t>Website: https://edu.azores.gov.pt/
Email: Nelson.MF.Vieira@azores.gov.pt</t>
  </si>
  <si>
    <t>Data:</t>
  </si>
  <si>
    <t>____/____/_________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</si>
</sst>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14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b/>
      <sz val="20"/>
      <color theme="3"/>
      <name val="Arial"/>
      <family val="2"/>
    </font>
    <font>
      <sz val="14"/>
      <color theme="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6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5" tint="0.59996337778862885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9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2" fontId="5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Border="1" applyAlignment="1" applyProtection="1"/>
    <xf numFmtId="0" fontId="4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7" fillId="0" borderId="0" xfId="0" applyFont="1" applyBorder="1" applyAlignment="1" applyProtection="1">
      <alignment horizontal="left"/>
    </xf>
    <xf numFmtId="2" fontId="13" fillId="0" borderId="0" xfId="1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10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Fill="1" applyAlignment="1" applyProtection="1"/>
    <xf numFmtId="14" fontId="0" fillId="3" borderId="0" xfId="0" applyNumberFormat="1" applyFill="1" applyAlignment="1" applyProtection="1">
      <alignment vertical="center"/>
    </xf>
    <xf numFmtId="1" fontId="5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 vertical="center"/>
    </xf>
    <xf numFmtId="0" fontId="5" fillId="5" borderId="11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1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  <protection locked="0"/>
    </xf>
    <xf numFmtId="14" fontId="9" fillId="7" borderId="8" xfId="0" applyNumberFormat="1" applyFont="1" applyFill="1" applyBorder="1" applyAlignment="1" applyProtection="1">
      <alignment horizontal="center" vertical="center"/>
      <protection locked="0"/>
    </xf>
    <xf numFmtId="0" fontId="9" fillId="7" borderId="21" xfId="0" applyFont="1" applyFill="1" applyBorder="1" applyAlignment="1" applyProtection="1">
      <alignment horizontal="center" vertical="center"/>
    </xf>
    <xf numFmtId="0" fontId="9" fillId="7" borderId="20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  <protection locked="0"/>
    </xf>
    <xf numFmtId="14" fontId="9" fillId="7" borderId="9" xfId="0" applyNumberFormat="1" applyFont="1" applyFill="1" applyBorder="1" applyAlignment="1" applyProtection="1">
      <alignment horizontal="center" vertical="center"/>
      <protection locked="0"/>
    </xf>
    <xf numFmtId="0" fontId="9" fillId="7" borderId="22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</xf>
    <xf numFmtId="0" fontId="26" fillId="6" borderId="8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7" borderId="13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7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/>
    </xf>
    <xf numFmtId="2" fontId="5" fillId="0" borderId="2" xfId="1" applyNumberFormat="1" applyFont="1" applyFill="1" applyBorder="1" applyAlignment="1" applyProtection="1">
      <alignment horizontal="center" vertical="center" wrapText="1"/>
    </xf>
    <xf numFmtId="2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7" borderId="7" xfId="0" applyFont="1" applyFill="1" applyBorder="1" applyAlignment="1" applyProtection="1">
      <alignment horizontal="left" vertical="center"/>
      <protection locked="0"/>
    </xf>
    <xf numFmtId="0" fontId="9" fillId="7" borderId="8" xfId="0" applyFont="1" applyFill="1" applyBorder="1" applyAlignment="1" applyProtection="1">
      <alignment horizontal="left" vertical="center"/>
      <protection locked="0"/>
    </xf>
    <xf numFmtId="0" fontId="24" fillId="6" borderId="5" xfId="0" applyFont="1" applyFill="1" applyBorder="1" applyAlignment="1" applyProtection="1">
      <alignment horizontal="center" vertical="center" wrapText="1"/>
    </xf>
    <xf numFmtId="0" fontId="24" fillId="6" borderId="6" xfId="0" applyFont="1" applyFill="1" applyBorder="1" applyAlignment="1" applyProtection="1">
      <alignment horizontal="center" vertical="center" wrapText="1"/>
    </xf>
    <xf numFmtId="0" fontId="24" fillId="6" borderId="7" xfId="0" applyFont="1" applyFill="1" applyBorder="1" applyAlignment="1" applyProtection="1">
      <alignment horizontal="center" vertical="center" wrapText="1"/>
    </xf>
    <xf numFmtId="0" fontId="24" fillId="6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left" vertical="center"/>
      <protection locked="0"/>
    </xf>
    <xf numFmtId="0" fontId="0" fillId="8" borderId="0" xfId="0" applyFill="1" applyBorder="1" applyAlignment="1" applyProtection="1">
      <alignment horizontal="left" vertical="center"/>
      <protection locked="0"/>
    </xf>
    <xf numFmtId="0" fontId="5" fillId="8" borderId="0" xfId="1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20" fillId="6" borderId="14" xfId="0" applyFont="1" applyFill="1" applyBorder="1" applyAlignment="1" applyProtection="1">
      <alignment horizontal="center" vertical="center"/>
    </xf>
    <xf numFmtId="0" fontId="20" fillId="6" borderId="10" xfId="0" applyFont="1" applyFill="1" applyBorder="1" applyAlignment="1" applyProtection="1">
      <alignment horizontal="center" vertical="center"/>
    </xf>
    <xf numFmtId="0" fontId="20" fillId="6" borderId="16" xfId="0" applyFont="1" applyFill="1" applyBorder="1" applyAlignment="1" applyProtection="1">
      <alignment horizontal="center" vertical="center"/>
    </xf>
    <xf numFmtId="0" fontId="20" fillId="6" borderId="12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/>
    </xf>
    <xf numFmtId="0" fontId="25" fillId="6" borderId="6" xfId="0" applyFont="1" applyFill="1" applyBorder="1" applyAlignment="1" applyProtection="1">
      <alignment horizontal="center" vertical="center" wrapText="1"/>
    </xf>
    <xf numFmtId="0" fontId="25" fillId="6" borderId="8" xfId="0" applyFont="1" applyFill="1" applyBorder="1" applyAlignment="1" applyProtection="1">
      <alignment horizontal="center" vertical="center" wrapText="1"/>
    </xf>
    <xf numFmtId="0" fontId="24" fillId="6" borderId="19" xfId="0" applyFont="1" applyFill="1" applyBorder="1" applyAlignment="1" applyProtection="1">
      <alignment horizontal="center" vertical="center" wrapText="1"/>
    </xf>
    <xf numFmtId="0" fontId="24" fillId="6" borderId="2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0" fillId="8" borderId="0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80"/>
      <color rgb="FFE6E1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114300</xdr:rowOff>
    </xdr:from>
    <xdr:to>
      <xdr:col>2</xdr:col>
      <xdr:colOff>1266825</xdr:colOff>
      <xdr:row>1</xdr:row>
      <xdr:rowOff>0</xdr:rowOff>
    </xdr:to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143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412750</xdr:colOff>
      <xdr:row>0</xdr:row>
      <xdr:rowOff>47625</xdr:rowOff>
    </xdr:from>
    <xdr:to>
      <xdr:col>1</xdr:col>
      <xdr:colOff>1560057</xdr:colOff>
      <xdr:row>3</xdr:row>
      <xdr:rowOff>132625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47625"/>
          <a:ext cx="1833107" cy="732700"/>
        </a:xfrm>
        <a:prstGeom prst="rect">
          <a:avLst/>
        </a:prstGeom>
      </xdr:spPr>
    </xdr:pic>
    <xdr:clientData/>
  </xdr:twoCellAnchor>
  <xdr:twoCellAnchor editAs="oneCell">
    <xdr:from>
      <xdr:col>5</xdr:col>
      <xdr:colOff>196850</xdr:colOff>
      <xdr:row>0</xdr:row>
      <xdr:rowOff>63500</xdr:rowOff>
    </xdr:from>
    <xdr:to>
      <xdr:col>6</xdr:col>
      <xdr:colOff>844809</xdr:colOff>
      <xdr:row>3</xdr:row>
      <xdr:rowOff>148500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975" y="63500"/>
          <a:ext cx="1190884" cy="732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952500</xdr:colOff>
      <xdr:row>0</xdr:row>
      <xdr:rowOff>47625</xdr:rowOff>
    </xdr:from>
    <xdr:to>
      <xdr:col>7</xdr:col>
      <xdr:colOff>957806</xdr:colOff>
      <xdr:row>3</xdr:row>
      <xdr:rowOff>132625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5667" r="3000" b="16666"/>
        <a:stretch/>
      </xdr:blipFill>
      <xdr:spPr>
        <a:xfrm>
          <a:off x="7543800" y="47625"/>
          <a:ext cx="1034006" cy="732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18</xdr:row>
          <xdr:rowOff>0</xdr:rowOff>
        </xdr:from>
        <xdr:to>
          <xdr:col>4</xdr:col>
          <xdr:colOff>638175</xdr:colOff>
          <xdr:row>19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19</xdr:row>
          <xdr:rowOff>0</xdr:rowOff>
        </xdr:from>
        <xdr:to>
          <xdr:col>4</xdr:col>
          <xdr:colOff>638175</xdr:colOff>
          <xdr:row>20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20</xdr:row>
          <xdr:rowOff>0</xdr:rowOff>
        </xdr:from>
        <xdr:to>
          <xdr:col>4</xdr:col>
          <xdr:colOff>638175</xdr:colOff>
          <xdr:row>21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21</xdr:row>
          <xdr:rowOff>9525</xdr:rowOff>
        </xdr:from>
        <xdr:to>
          <xdr:col>4</xdr:col>
          <xdr:colOff>638175</xdr:colOff>
          <xdr:row>22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40</xdr:row>
          <xdr:rowOff>180975</xdr:rowOff>
        </xdr:from>
        <xdr:to>
          <xdr:col>4</xdr:col>
          <xdr:colOff>638175</xdr:colOff>
          <xdr:row>42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21</xdr:row>
          <xdr:rowOff>200025</xdr:rowOff>
        </xdr:from>
        <xdr:to>
          <xdr:col>4</xdr:col>
          <xdr:colOff>638175</xdr:colOff>
          <xdr:row>23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22</xdr:row>
          <xdr:rowOff>200025</xdr:rowOff>
        </xdr:from>
        <xdr:to>
          <xdr:col>4</xdr:col>
          <xdr:colOff>638175</xdr:colOff>
          <xdr:row>24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45</xdr:row>
          <xdr:rowOff>200025</xdr:rowOff>
        </xdr:from>
        <xdr:to>
          <xdr:col>4</xdr:col>
          <xdr:colOff>638175</xdr:colOff>
          <xdr:row>47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46</xdr:row>
          <xdr:rowOff>190500</xdr:rowOff>
        </xdr:from>
        <xdr:to>
          <xdr:col>4</xdr:col>
          <xdr:colOff>638175</xdr:colOff>
          <xdr:row>48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24</xdr:row>
          <xdr:rowOff>0</xdr:rowOff>
        </xdr:from>
        <xdr:to>
          <xdr:col>4</xdr:col>
          <xdr:colOff>638175</xdr:colOff>
          <xdr:row>25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24</xdr:row>
          <xdr:rowOff>200025</xdr:rowOff>
        </xdr:from>
        <xdr:to>
          <xdr:col>4</xdr:col>
          <xdr:colOff>638175</xdr:colOff>
          <xdr:row>26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25</xdr:row>
          <xdr:rowOff>200025</xdr:rowOff>
        </xdr:from>
        <xdr:to>
          <xdr:col>4</xdr:col>
          <xdr:colOff>638175</xdr:colOff>
          <xdr:row>27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27</xdr:row>
          <xdr:rowOff>0</xdr:rowOff>
        </xdr:from>
        <xdr:to>
          <xdr:col>4</xdr:col>
          <xdr:colOff>638175</xdr:colOff>
          <xdr:row>28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27</xdr:row>
          <xdr:rowOff>190500</xdr:rowOff>
        </xdr:from>
        <xdr:to>
          <xdr:col>4</xdr:col>
          <xdr:colOff>638175</xdr:colOff>
          <xdr:row>28</xdr:row>
          <xdr:rowOff>200025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28</xdr:row>
          <xdr:rowOff>190500</xdr:rowOff>
        </xdr:from>
        <xdr:to>
          <xdr:col>4</xdr:col>
          <xdr:colOff>638175</xdr:colOff>
          <xdr:row>29</xdr:row>
          <xdr:rowOff>200025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30</xdr:row>
          <xdr:rowOff>0</xdr:rowOff>
        </xdr:from>
        <xdr:to>
          <xdr:col>4</xdr:col>
          <xdr:colOff>638175</xdr:colOff>
          <xdr:row>31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31</xdr:row>
          <xdr:rowOff>9525</xdr:rowOff>
        </xdr:from>
        <xdr:to>
          <xdr:col>4</xdr:col>
          <xdr:colOff>638175</xdr:colOff>
          <xdr:row>32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32</xdr:row>
          <xdr:rowOff>0</xdr:rowOff>
        </xdr:from>
        <xdr:to>
          <xdr:col>4</xdr:col>
          <xdr:colOff>638175</xdr:colOff>
          <xdr:row>33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32</xdr:row>
          <xdr:rowOff>200025</xdr:rowOff>
        </xdr:from>
        <xdr:to>
          <xdr:col>4</xdr:col>
          <xdr:colOff>638175</xdr:colOff>
          <xdr:row>34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33</xdr:row>
          <xdr:rowOff>200025</xdr:rowOff>
        </xdr:from>
        <xdr:to>
          <xdr:col>4</xdr:col>
          <xdr:colOff>638175</xdr:colOff>
          <xdr:row>35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34</xdr:row>
          <xdr:rowOff>200025</xdr:rowOff>
        </xdr:from>
        <xdr:to>
          <xdr:col>4</xdr:col>
          <xdr:colOff>638175</xdr:colOff>
          <xdr:row>36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35</xdr:row>
          <xdr:rowOff>200025</xdr:rowOff>
        </xdr:from>
        <xdr:to>
          <xdr:col>4</xdr:col>
          <xdr:colOff>638175</xdr:colOff>
          <xdr:row>37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36</xdr:row>
          <xdr:rowOff>200025</xdr:rowOff>
        </xdr:from>
        <xdr:to>
          <xdr:col>4</xdr:col>
          <xdr:colOff>638175</xdr:colOff>
          <xdr:row>38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37</xdr:row>
          <xdr:rowOff>200025</xdr:rowOff>
        </xdr:from>
        <xdr:to>
          <xdr:col>4</xdr:col>
          <xdr:colOff>638175</xdr:colOff>
          <xdr:row>39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38</xdr:row>
          <xdr:rowOff>190500</xdr:rowOff>
        </xdr:from>
        <xdr:to>
          <xdr:col>4</xdr:col>
          <xdr:colOff>638175</xdr:colOff>
          <xdr:row>39</xdr:row>
          <xdr:rowOff>200025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40</xdr:row>
          <xdr:rowOff>9525</xdr:rowOff>
        </xdr:from>
        <xdr:to>
          <xdr:col>4</xdr:col>
          <xdr:colOff>638175</xdr:colOff>
          <xdr:row>41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42</xdr:row>
          <xdr:rowOff>0</xdr:rowOff>
        </xdr:from>
        <xdr:to>
          <xdr:col>4</xdr:col>
          <xdr:colOff>638175</xdr:colOff>
          <xdr:row>43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42</xdr:row>
          <xdr:rowOff>200025</xdr:rowOff>
        </xdr:from>
        <xdr:to>
          <xdr:col>4</xdr:col>
          <xdr:colOff>638175</xdr:colOff>
          <xdr:row>44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43</xdr:row>
          <xdr:rowOff>200025</xdr:rowOff>
        </xdr:from>
        <xdr:to>
          <xdr:col>4</xdr:col>
          <xdr:colOff>638175</xdr:colOff>
          <xdr:row>45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44</xdr:row>
          <xdr:rowOff>200025</xdr:rowOff>
        </xdr:from>
        <xdr:to>
          <xdr:col>4</xdr:col>
          <xdr:colOff>638175</xdr:colOff>
          <xdr:row>46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uela\os%20meus%20documentos\DSEFDE\DFDE\MEGA%20SPRINTER\2005.2006\SD%20Pico%20-%20resultados\Mega%20Sprinter_05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ções"/>
      <sheetName val="FOLHA DE RESULTADOS"/>
    </sheetNames>
    <sheetDataSet>
      <sheetData sheetId="0">
        <row r="1">
          <cell r="A1" t="str">
            <v>Dorsal</v>
          </cell>
          <cell r="B1" t="str">
            <v>Nome</v>
          </cell>
          <cell r="C1" t="str">
            <v>Ano</v>
          </cell>
          <cell r="D1" t="str">
            <v>Sexo</v>
          </cell>
          <cell r="E1" t="str">
            <v>Escola</v>
          </cell>
        </row>
        <row r="2">
          <cell r="A2" t="str">
            <v>FEMININOS</v>
          </cell>
        </row>
        <row r="3">
          <cell r="A3">
            <v>336</v>
          </cell>
          <cell r="B3" t="str">
            <v>Marla Silveira</v>
          </cell>
          <cell r="C3">
            <v>96</v>
          </cell>
          <cell r="D3" t="str">
            <v>F</v>
          </cell>
          <cell r="E3" t="str">
            <v>EB/S das Lajes do Pico</v>
          </cell>
        </row>
        <row r="4">
          <cell r="A4">
            <v>335</v>
          </cell>
          <cell r="B4" t="str">
            <v>Daniela Miguel</v>
          </cell>
          <cell r="C4">
            <v>95</v>
          </cell>
          <cell r="D4" t="str">
            <v>F</v>
          </cell>
          <cell r="E4" t="str">
            <v>EB/S das Lajes do Pico</v>
          </cell>
        </row>
        <row r="5">
          <cell r="A5">
            <v>334</v>
          </cell>
          <cell r="B5" t="str">
            <v>Patrícia Rosa</v>
          </cell>
          <cell r="C5">
            <v>95</v>
          </cell>
          <cell r="D5" t="str">
            <v>F</v>
          </cell>
          <cell r="E5" t="str">
            <v>EB/S das Lajes do Pico</v>
          </cell>
        </row>
        <row r="6">
          <cell r="A6">
            <v>333</v>
          </cell>
          <cell r="B6" t="str">
            <v>Daniela Gaspar</v>
          </cell>
          <cell r="C6">
            <v>96</v>
          </cell>
          <cell r="D6" t="str">
            <v>F</v>
          </cell>
          <cell r="E6" t="str">
            <v>EB/S das Lajes do Pico</v>
          </cell>
        </row>
        <row r="7">
          <cell r="A7">
            <v>332</v>
          </cell>
          <cell r="B7" t="str">
            <v>Júlia Gentner</v>
          </cell>
          <cell r="C7">
            <v>95</v>
          </cell>
          <cell r="D7" t="str">
            <v>F</v>
          </cell>
          <cell r="E7" t="str">
            <v>EB/S de São Roque</v>
          </cell>
        </row>
        <row r="8">
          <cell r="A8">
            <v>331</v>
          </cell>
          <cell r="B8" t="str">
            <v>Carolina Silva</v>
          </cell>
          <cell r="C8">
            <v>96</v>
          </cell>
          <cell r="D8" t="str">
            <v>F</v>
          </cell>
          <cell r="E8" t="str">
            <v>EB/S de São Roque</v>
          </cell>
        </row>
        <row r="9">
          <cell r="A9" t="str">
            <v>MASCULINOS</v>
          </cell>
        </row>
        <row r="10">
          <cell r="A10">
            <v>279</v>
          </cell>
          <cell r="B10" t="str">
            <v>Luís Azevedo</v>
          </cell>
          <cell r="C10">
            <v>96</v>
          </cell>
          <cell r="D10" t="str">
            <v>M</v>
          </cell>
          <cell r="E10" t="str">
            <v>EB/S das Lajes do Pico</v>
          </cell>
        </row>
        <row r="11">
          <cell r="A11">
            <v>462</v>
          </cell>
          <cell r="B11" t="str">
            <v>Filipe Quadros</v>
          </cell>
          <cell r="C11">
            <v>96</v>
          </cell>
          <cell r="D11" t="str">
            <v>M</v>
          </cell>
          <cell r="E11" t="str">
            <v>EB/S das Lajes do Pico</v>
          </cell>
        </row>
        <row r="12">
          <cell r="A12">
            <v>461</v>
          </cell>
          <cell r="B12" t="str">
            <v>Dylan Madruga</v>
          </cell>
          <cell r="C12">
            <v>95</v>
          </cell>
          <cell r="D12" t="str">
            <v>M</v>
          </cell>
          <cell r="E12" t="str">
            <v>EB/S das Lajes do Pico</v>
          </cell>
        </row>
        <row r="13">
          <cell r="A13">
            <v>460</v>
          </cell>
          <cell r="B13" t="str">
            <v>João Silva</v>
          </cell>
          <cell r="C13">
            <v>95</v>
          </cell>
          <cell r="D13" t="str">
            <v>M</v>
          </cell>
          <cell r="E13" t="str">
            <v>EB/S das Lajes do Pico</v>
          </cell>
        </row>
        <row r="14">
          <cell r="A14">
            <v>477</v>
          </cell>
          <cell r="B14" t="str">
            <v>Pedro Nunes</v>
          </cell>
          <cell r="C14">
            <v>95</v>
          </cell>
          <cell r="D14" t="str">
            <v>M</v>
          </cell>
          <cell r="E14" t="str">
            <v>EB/S da Madalena</v>
          </cell>
        </row>
        <row r="18">
          <cell r="A18" t="str">
            <v>Dorsal</v>
          </cell>
          <cell r="B18" t="str">
            <v>Nome</v>
          </cell>
          <cell r="C18" t="str">
            <v>Ano</v>
          </cell>
          <cell r="D18" t="str">
            <v>Sexo</v>
          </cell>
          <cell r="E18" t="str">
            <v>Escola</v>
          </cell>
        </row>
        <row r="19">
          <cell r="A19" t="str">
            <v>FEMININOS</v>
          </cell>
        </row>
        <row r="20">
          <cell r="A20">
            <v>476</v>
          </cell>
          <cell r="B20" t="str">
            <v>Solange Neves</v>
          </cell>
          <cell r="C20">
            <v>93</v>
          </cell>
          <cell r="D20" t="str">
            <v>F</v>
          </cell>
          <cell r="E20" t="str">
            <v>EB/S das Lajes do Pico</v>
          </cell>
        </row>
        <row r="21">
          <cell r="A21">
            <v>475</v>
          </cell>
          <cell r="B21" t="str">
            <v>Ana Azevedo</v>
          </cell>
          <cell r="C21">
            <v>94</v>
          </cell>
          <cell r="D21" t="str">
            <v>F</v>
          </cell>
          <cell r="E21" t="str">
            <v>EB/S das Lajes do Pico</v>
          </cell>
        </row>
        <row r="22">
          <cell r="A22">
            <v>474</v>
          </cell>
          <cell r="B22" t="str">
            <v>Carolina Rodrigues</v>
          </cell>
          <cell r="C22">
            <v>94</v>
          </cell>
          <cell r="D22" t="str">
            <v>F</v>
          </cell>
          <cell r="E22" t="str">
            <v>EB/S das Lajes do Pico</v>
          </cell>
        </row>
        <row r="23">
          <cell r="A23">
            <v>473</v>
          </cell>
          <cell r="B23" t="str">
            <v>Cátia Soares</v>
          </cell>
          <cell r="C23">
            <v>94</v>
          </cell>
          <cell r="D23" t="str">
            <v>F</v>
          </cell>
          <cell r="E23" t="str">
            <v>EB/S das Lajes do Pico</v>
          </cell>
        </row>
        <row r="24">
          <cell r="A24">
            <v>472</v>
          </cell>
          <cell r="B24" t="str">
            <v>Cátia Gouveia</v>
          </cell>
          <cell r="C24">
            <v>93</v>
          </cell>
          <cell r="D24" t="str">
            <v>F</v>
          </cell>
          <cell r="E24" t="str">
            <v>EB/S da Madalena</v>
          </cell>
        </row>
        <row r="25">
          <cell r="A25">
            <v>48</v>
          </cell>
          <cell r="B25" t="str">
            <v>Carolina Lacerda</v>
          </cell>
          <cell r="C25">
            <v>94</v>
          </cell>
          <cell r="D25" t="str">
            <v>F</v>
          </cell>
          <cell r="E25" t="str">
            <v>EB/S da Madalena</v>
          </cell>
        </row>
        <row r="26">
          <cell r="A26">
            <v>196</v>
          </cell>
          <cell r="B26" t="str">
            <v>Jéssica Silva</v>
          </cell>
          <cell r="C26">
            <v>93</v>
          </cell>
          <cell r="D26" t="str">
            <v>F</v>
          </cell>
          <cell r="E26" t="str">
            <v>EB/S da Madalena</v>
          </cell>
        </row>
        <row r="27">
          <cell r="A27">
            <v>195</v>
          </cell>
          <cell r="B27" t="str">
            <v>Ana Pontes</v>
          </cell>
          <cell r="C27">
            <v>93</v>
          </cell>
          <cell r="D27" t="str">
            <v>F</v>
          </cell>
          <cell r="E27" t="str">
            <v>EB/S da Madalena</v>
          </cell>
        </row>
        <row r="28">
          <cell r="A28">
            <v>194</v>
          </cell>
          <cell r="B28" t="str">
            <v>Rita Pinto</v>
          </cell>
          <cell r="C28">
            <v>94</v>
          </cell>
          <cell r="D28" t="str">
            <v>F</v>
          </cell>
          <cell r="E28" t="str">
            <v>EB/S de São Roque</v>
          </cell>
        </row>
        <row r="29">
          <cell r="A29">
            <v>193</v>
          </cell>
          <cell r="B29" t="str">
            <v>Jéssica Meneses</v>
          </cell>
          <cell r="C29">
            <v>94</v>
          </cell>
          <cell r="D29" t="str">
            <v>F</v>
          </cell>
          <cell r="E29" t="str">
            <v>EB/S de São Roque</v>
          </cell>
        </row>
        <row r="30">
          <cell r="A30" t="str">
            <v>MASCULINOS</v>
          </cell>
        </row>
        <row r="31">
          <cell r="A31">
            <v>192</v>
          </cell>
          <cell r="B31" t="str">
            <v>André Silva</v>
          </cell>
          <cell r="C31">
            <v>93</v>
          </cell>
          <cell r="D31" t="str">
            <v>M</v>
          </cell>
          <cell r="E31" t="str">
            <v>EB/S da Madalena</v>
          </cell>
        </row>
        <row r="32">
          <cell r="A32">
            <v>191</v>
          </cell>
          <cell r="B32" t="str">
            <v>Humberto Rosa</v>
          </cell>
          <cell r="C32">
            <v>94</v>
          </cell>
          <cell r="D32" t="str">
            <v>M</v>
          </cell>
          <cell r="E32" t="str">
            <v>EB/S da Madalena</v>
          </cell>
        </row>
        <row r="33">
          <cell r="A33">
            <v>278</v>
          </cell>
          <cell r="B33" t="str">
            <v>Peter Jorge</v>
          </cell>
          <cell r="C33">
            <v>93</v>
          </cell>
          <cell r="D33" t="str">
            <v>M</v>
          </cell>
          <cell r="E33" t="str">
            <v>EB/S da Madalena</v>
          </cell>
        </row>
        <row r="34">
          <cell r="A34">
            <v>277</v>
          </cell>
          <cell r="B34" t="str">
            <v>Miguel Leal</v>
          </cell>
          <cell r="C34">
            <v>93</v>
          </cell>
          <cell r="D34" t="str">
            <v>M</v>
          </cell>
          <cell r="E34" t="str">
            <v>EB/S da Madalena</v>
          </cell>
        </row>
        <row r="35">
          <cell r="A35">
            <v>276</v>
          </cell>
          <cell r="B35" t="str">
            <v>Vítor Martins</v>
          </cell>
          <cell r="C35">
            <v>94</v>
          </cell>
          <cell r="D35" t="str">
            <v>M</v>
          </cell>
          <cell r="E35" t="str">
            <v>EB/S das Lajes do Pico</v>
          </cell>
        </row>
        <row r="36">
          <cell r="A36">
            <v>685</v>
          </cell>
          <cell r="B36" t="str">
            <v>Rafael Cardoso</v>
          </cell>
          <cell r="C36">
            <v>94</v>
          </cell>
          <cell r="D36" t="str">
            <v>M</v>
          </cell>
          <cell r="E36" t="str">
            <v>EB/S das Lajes do Pico</v>
          </cell>
        </row>
        <row r="37">
          <cell r="A37">
            <v>420</v>
          </cell>
          <cell r="B37" t="str">
            <v>Paulo Valim</v>
          </cell>
          <cell r="C37">
            <v>94</v>
          </cell>
          <cell r="D37" t="str">
            <v>M</v>
          </cell>
          <cell r="E37" t="str">
            <v>EB/S das Lajes do Pico</v>
          </cell>
        </row>
        <row r="38">
          <cell r="A38">
            <v>419</v>
          </cell>
          <cell r="B38" t="str">
            <v>Bruno Freitas</v>
          </cell>
          <cell r="C38">
            <v>94</v>
          </cell>
          <cell r="D38" t="str">
            <v>M</v>
          </cell>
          <cell r="E38" t="str">
            <v>EB/S das Lajes do Pico</v>
          </cell>
        </row>
        <row r="39">
          <cell r="A39">
            <v>418</v>
          </cell>
          <cell r="B39" t="str">
            <v>Marco Correia</v>
          </cell>
          <cell r="C39">
            <v>94</v>
          </cell>
          <cell r="D39" t="str">
            <v>M</v>
          </cell>
          <cell r="E39" t="str">
            <v>EB/S de São Roque</v>
          </cell>
        </row>
        <row r="40">
          <cell r="A40">
            <v>417</v>
          </cell>
          <cell r="B40" t="str">
            <v>Miguel Macedo</v>
          </cell>
          <cell r="C40">
            <v>93</v>
          </cell>
          <cell r="D40" t="str">
            <v>M</v>
          </cell>
          <cell r="E40" t="str">
            <v>EB/S de São Roque</v>
          </cell>
        </row>
        <row r="41">
          <cell r="A41">
            <v>416</v>
          </cell>
          <cell r="B41" t="str">
            <v>Gonçalo Sousa</v>
          </cell>
          <cell r="C41">
            <v>93</v>
          </cell>
          <cell r="D41" t="str">
            <v>M</v>
          </cell>
          <cell r="E41" t="str">
            <v>EB/S de São Roque</v>
          </cell>
        </row>
        <row r="42">
          <cell r="A42">
            <v>415</v>
          </cell>
          <cell r="B42" t="str">
            <v>Pedro Craveiro</v>
          </cell>
          <cell r="C42">
            <v>93</v>
          </cell>
          <cell r="D42" t="str">
            <v>M</v>
          </cell>
          <cell r="E42" t="str">
            <v>EB/S de São Roque</v>
          </cell>
        </row>
        <row r="50">
          <cell r="A50" t="str">
            <v>Dorsal</v>
          </cell>
          <cell r="B50" t="str">
            <v>Nome</v>
          </cell>
          <cell r="C50" t="str">
            <v>Ano</v>
          </cell>
          <cell r="D50" t="str">
            <v>Sexo</v>
          </cell>
          <cell r="E50" t="str">
            <v>Escola</v>
          </cell>
        </row>
        <row r="51">
          <cell r="A51" t="str">
            <v>FEMININOS</v>
          </cell>
        </row>
        <row r="52">
          <cell r="A52">
            <v>414</v>
          </cell>
          <cell r="B52" t="str">
            <v>Vânia Garcia</v>
          </cell>
          <cell r="C52">
            <v>92</v>
          </cell>
          <cell r="D52" t="str">
            <v>F</v>
          </cell>
          <cell r="E52" t="str">
            <v>EB/S das Lajes do Pico</v>
          </cell>
        </row>
        <row r="53">
          <cell r="A53">
            <v>413</v>
          </cell>
          <cell r="B53" t="str">
            <v>Daniela Inácio</v>
          </cell>
          <cell r="C53">
            <v>91</v>
          </cell>
          <cell r="D53" t="str">
            <v>F</v>
          </cell>
          <cell r="E53" t="str">
            <v>EB/S das Lajes do Pico</v>
          </cell>
        </row>
        <row r="54">
          <cell r="A54">
            <v>412</v>
          </cell>
          <cell r="B54" t="str">
            <v>Joana Silva</v>
          </cell>
          <cell r="C54">
            <v>91</v>
          </cell>
          <cell r="D54" t="str">
            <v>F</v>
          </cell>
          <cell r="E54" t="str">
            <v>EB/S das Lajes do Pico</v>
          </cell>
        </row>
        <row r="55">
          <cell r="A55">
            <v>411</v>
          </cell>
          <cell r="B55" t="str">
            <v>Ana Dutra</v>
          </cell>
          <cell r="C55">
            <v>91</v>
          </cell>
          <cell r="D55" t="str">
            <v>F</v>
          </cell>
          <cell r="E55" t="str">
            <v>EB/S das Lajes do Pico</v>
          </cell>
        </row>
        <row r="56">
          <cell r="A56">
            <v>340</v>
          </cell>
          <cell r="B56" t="str">
            <v>Marlene Lacerda</v>
          </cell>
          <cell r="C56">
            <v>92</v>
          </cell>
          <cell r="D56" t="str">
            <v>F</v>
          </cell>
          <cell r="E56" t="str">
            <v>EB/S da Madalena</v>
          </cell>
        </row>
        <row r="57">
          <cell r="A57">
            <v>339</v>
          </cell>
          <cell r="B57" t="str">
            <v>Catarina Oliveira</v>
          </cell>
          <cell r="C57">
            <v>91</v>
          </cell>
          <cell r="D57" t="str">
            <v>F</v>
          </cell>
          <cell r="E57" t="str">
            <v>EB/S da Madalena</v>
          </cell>
        </row>
        <row r="58">
          <cell r="A58">
            <v>338</v>
          </cell>
          <cell r="B58" t="str">
            <v>Sónia Rodrigues</v>
          </cell>
          <cell r="C58">
            <v>91</v>
          </cell>
          <cell r="D58" t="str">
            <v>F</v>
          </cell>
          <cell r="E58" t="str">
            <v>EB/S da Madalena</v>
          </cell>
        </row>
        <row r="59">
          <cell r="A59">
            <v>337</v>
          </cell>
          <cell r="B59" t="str">
            <v>Marisa Silva</v>
          </cell>
          <cell r="C59">
            <v>92</v>
          </cell>
          <cell r="D59" t="str">
            <v>F</v>
          </cell>
          <cell r="E59" t="str">
            <v>EB/S da Madalena</v>
          </cell>
        </row>
        <row r="60">
          <cell r="A60">
            <v>695</v>
          </cell>
          <cell r="B60" t="str">
            <v>Eunice Rosa</v>
          </cell>
          <cell r="C60">
            <v>92</v>
          </cell>
          <cell r="D60" t="str">
            <v>F</v>
          </cell>
          <cell r="E60" t="str">
            <v>EB/S de São Roque</v>
          </cell>
        </row>
        <row r="61">
          <cell r="A61">
            <v>694</v>
          </cell>
          <cell r="B61" t="str">
            <v>Carolina Costa</v>
          </cell>
          <cell r="C61">
            <v>92</v>
          </cell>
          <cell r="D61" t="str">
            <v>F</v>
          </cell>
          <cell r="E61" t="str">
            <v>EB/S de São Roque</v>
          </cell>
        </row>
        <row r="62">
          <cell r="A62">
            <v>693</v>
          </cell>
          <cell r="B62" t="str">
            <v>Catarina Costa</v>
          </cell>
          <cell r="C62">
            <v>91</v>
          </cell>
          <cell r="D62" t="str">
            <v>F</v>
          </cell>
          <cell r="E62" t="str">
            <v>EB/S de São Roque</v>
          </cell>
        </row>
        <row r="63">
          <cell r="A63">
            <v>692</v>
          </cell>
          <cell r="B63" t="str">
            <v>Alexandra Lopes</v>
          </cell>
          <cell r="C63">
            <v>92</v>
          </cell>
          <cell r="D63" t="str">
            <v>F</v>
          </cell>
          <cell r="E63" t="str">
            <v>EB/S de São Roque</v>
          </cell>
        </row>
        <row r="64">
          <cell r="A64" t="str">
            <v>MASCULINOS</v>
          </cell>
        </row>
        <row r="65">
          <cell r="A65">
            <v>691</v>
          </cell>
          <cell r="B65" t="str">
            <v>Danilo Sousa</v>
          </cell>
          <cell r="C65">
            <v>91</v>
          </cell>
          <cell r="D65" t="str">
            <v>M</v>
          </cell>
          <cell r="E65" t="str">
            <v>EB/S das Lajes do Pico</v>
          </cell>
        </row>
        <row r="66">
          <cell r="A66">
            <v>690</v>
          </cell>
          <cell r="B66" t="str">
            <v>Bruno Machado</v>
          </cell>
          <cell r="C66">
            <v>91</v>
          </cell>
          <cell r="D66" t="str">
            <v>M</v>
          </cell>
          <cell r="E66" t="str">
            <v>EB/S das Lajes do Pico</v>
          </cell>
        </row>
        <row r="67">
          <cell r="A67">
            <v>689</v>
          </cell>
          <cell r="B67" t="str">
            <v>Nuno Duarte</v>
          </cell>
          <cell r="C67">
            <v>91</v>
          </cell>
          <cell r="D67" t="str">
            <v>M</v>
          </cell>
          <cell r="E67" t="str">
            <v>EB/S das Lajes do Pico</v>
          </cell>
        </row>
        <row r="68">
          <cell r="A68">
            <v>688</v>
          </cell>
          <cell r="B68" t="str">
            <v>António Martins</v>
          </cell>
          <cell r="C68">
            <v>91</v>
          </cell>
          <cell r="D68" t="str">
            <v>M</v>
          </cell>
          <cell r="E68" t="str">
            <v>EB/S das Lajes do Pico</v>
          </cell>
        </row>
        <row r="69">
          <cell r="A69">
            <v>687</v>
          </cell>
          <cell r="B69" t="str">
            <v>Luís Sousa</v>
          </cell>
          <cell r="C69">
            <v>91</v>
          </cell>
          <cell r="D69" t="str">
            <v>M</v>
          </cell>
          <cell r="E69" t="str">
            <v>EB/S da Madalena</v>
          </cell>
        </row>
        <row r="70">
          <cell r="A70">
            <v>686</v>
          </cell>
          <cell r="B70" t="str">
            <v>Miguel Silva</v>
          </cell>
          <cell r="C70">
            <v>92</v>
          </cell>
          <cell r="D70" t="str">
            <v>M</v>
          </cell>
          <cell r="E70" t="str">
            <v>EB/S da Madalena</v>
          </cell>
        </row>
        <row r="71">
          <cell r="A71">
            <v>467</v>
          </cell>
          <cell r="B71" t="str">
            <v>André Costa</v>
          </cell>
          <cell r="C71">
            <v>91</v>
          </cell>
          <cell r="D71" t="str">
            <v>M</v>
          </cell>
          <cell r="E71" t="str">
            <v>EB/S da Madalena</v>
          </cell>
        </row>
        <row r="72">
          <cell r="A72">
            <v>466</v>
          </cell>
          <cell r="B72" t="str">
            <v>Emanuel Silveira</v>
          </cell>
          <cell r="C72">
            <v>91</v>
          </cell>
          <cell r="D72" t="str">
            <v>M</v>
          </cell>
          <cell r="E72" t="str">
            <v>EB/S da Madalena</v>
          </cell>
        </row>
        <row r="73">
          <cell r="A73">
            <v>465</v>
          </cell>
          <cell r="B73" t="str">
            <v>Pedro Vieira</v>
          </cell>
          <cell r="C73">
            <v>92</v>
          </cell>
          <cell r="D73" t="str">
            <v>M</v>
          </cell>
          <cell r="E73" t="str">
            <v>EB/S de São Roque</v>
          </cell>
        </row>
        <row r="74">
          <cell r="A74">
            <v>464</v>
          </cell>
          <cell r="B74" t="str">
            <v>Pedro Xavier</v>
          </cell>
          <cell r="C74">
            <v>92</v>
          </cell>
          <cell r="D74" t="str">
            <v>M</v>
          </cell>
          <cell r="E74" t="str">
            <v>EB/S de São Roque</v>
          </cell>
        </row>
        <row r="75">
          <cell r="A75">
            <v>463</v>
          </cell>
          <cell r="B75" t="str">
            <v>Bruno Melo</v>
          </cell>
          <cell r="C75">
            <v>91</v>
          </cell>
          <cell r="D75" t="str">
            <v>M</v>
          </cell>
          <cell r="E75" t="str">
            <v>EB/S de São Roque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T111"/>
  <sheetViews>
    <sheetView tabSelected="1" view="pageLayout" topLeftCell="A52" zoomScale="80" zoomScaleNormal="70" zoomScaleSheetLayoutView="30" zoomScalePageLayoutView="80" workbookViewId="0">
      <selection activeCell="F58" sqref="F58"/>
    </sheetView>
  </sheetViews>
  <sheetFormatPr defaultRowHeight="12.75" x14ac:dyDescent="0.2"/>
  <cols>
    <col min="1" max="1" width="9.85546875" style="2" customWidth="1"/>
    <col min="2" max="2" width="32.85546875" style="2" customWidth="1"/>
    <col min="3" max="3" width="20.85546875" style="1" customWidth="1"/>
    <col min="4" max="4" width="8.5703125" style="2" customWidth="1"/>
    <col min="5" max="5" width="13" style="2" customWidth="1"/>
    <col min="6" max="6" width="7.7109375" style="1" customWidth="1"/>
    <col min="7" max="8" width="14.7109375" style="1" customWidth="1"/>
    <col min="9" max="9" width="9.140625" style="2"/>
    <col min="10" max="10" width="11.140625" style="2" hidden="1" customWidth="1"/>
    <col min="11" max="16384" width="9.140625" style="2"/>
  </cols>
  <sheetData>
    <row r="1" spans="1:19" ht="25.5" customHeight="1" x14ac:dyDescent="0.2">
      <c r="A1" s="103"/>
      <c r="B1" s="103"/>
      <c r="C1" s="103"/>
      <c r="D1" s="103"/>
      <c r="E1" s="103"/>
      <c r="F1" s="103"/>
      <c r="G1" s="103"/>
      <c r="H1" s="103"/>
    </row>
    <row r="2" spans="1:19" x14ac:dyDescent="0.2">
      <c r="A2" s="104" t="s">
        <v>14</v>
      </c>
      <c r="B2" s="104"/>
      <c r="C2" s="104"/>
      <c r="D2" s="104"/>
      <c r="E2" s="104"/>
      <c r="F2" s="104"/>
      <c r="G2" s="104"/>
      <c r="H2" s="104"/>
    </row>
    <row r="3" spans="1:19" x14ac:dyDescent="0.2">
      <c r="A3" s="104" t="s">
        <v>8</v>
      </c>
      <c r="B3" s="104"/>
      <c r="C3" s="104"/>
      <c r="D3" s="104"/>
      <c r="E3" s="104"/>
      <c r="F3" s="104"/>
      <c r="G3" s="104"/>
      <c r="H3" s="104"/>
    </row>
    <row r="4" spans="1:19" ht="12.75" customHeight="1" x14ac:dyDescent="0.2">
      <c r="A4" s="104" t="s">
        <v>24</v>
      </c>
      <c r="B4" s="104"/>
      <c r="C4" s="104"/>
      <c r="D4" s="104"/>
      <c r="E4" s="104"/>
      <c r="F4" s="104"/>
      <c r="G4" s="104"/>
      <c r="H4" s="104"/>
    </row>
    <row r="5" spans="1:19" s="58" customFormat="1" ht="35.1" customHeight="1" x14ac:dyDescent="0.4">
      <c r="A5" s="105" t="s">
        <v>28</v>
      </c>
      <c r="B5" s="105"/>
      <c r="C5" s="105"/>
      <c r="D5" s="105"/>
      <c r="E5" s="105"/>
      <c r="F5" s="105"/>
      <c r="G5" s="105"/>
      <c r="H5" s="105"/>
    </row>
    <row r="6" spans="1:19" s="5" customFormat="1" ht="35.1" customHeight="1" x14ac:dyDescent="0.2">
      <c r="A6" s="106" t="s">
        <v>6</v>
      </c>
      <c r="B6" s="106"/>
      <c r="C6" s="106"/>
      <c r="D6" s="106"/>
      <c r="E6" s="106"/>
      <c r="F6" s="106"/>
      <c r="G6" s="106"/>
      <c r="H6" s="106"/>
    </row>
    <row r="7" spans="1:19" ht="25.5" customHeight="1" x14ac:dyDescent="0.2">
      <c r="C7" s="44" t="s">
        <v>17</v>
      </c>
      <c r="D7" s="110" t="s">
        <v>29</v>
      </c>
      <c r="E7" s="110"/>
      <c r="F7" s="69"/>
      <c r="G7" s="69"/>
      <c r="H7" s="17"/>
    </row>
    <row r="8" spans="1:19" ht="5.85" customHeight="1" x14ac:dyDescent="0.2">
      <c r="C8" s="44"/>
      <c r="D8" s="70"/>
      <c r="E8" s="70"/>
      <c r="F8" s="69"/>
      <c r="G8" s="69"/>
      <c r="H8" s="17"/>
    </row>
    <row r="9" spans="1:19" ht="25.5" customHeight="1" x14ac:dyDescent="0.2">
      <c r="C9" s="44" t="s">
        <v>30</v>
      </c>
      <c r="D9" s="111"/>
      <c r="E9" s="111"/>
      <c r="F9" s="69"/>
      <c r="G9" s="69"/>
      <c r="H9" s="17"/>
    </row>
    <row r="10" spans="1:19" ht="5.85" customHeight="1" x14ac:dyDescent="0.2">
      <c r="F10" s="24"/>
    </row>
    <row r="11" spans="1:19" ht="17.100000000000001" customHeight="1" x14ac:dyDescent="0.2">
      <c r="A11" s="6" t="s">
        <v>0</v>
      </c>
      <c r="B11" s="107"/>
      <c r="C11" s="108"/>
      <c r="D11" s="108"/>
      <c r="E11" s="108"/>
      <c r="F11" s="108"/>
      <c r="G11" s="108"/>
      <c r="H11" s="108"/>
    </row>
    <row r="12" spans="1:19" s="46" customFormat="1" ht="5.85" customHeight="1" x14ac:dyDescent="0.2">
      <c r="A12" s="45"/>
      <c r="C12" s="22"/>
      <c r="G12" s="47"/>
      <c r="H12" s="48"/>
    </row>
    <row r="13" spans="1:19" s="46" customFormat="1" ht="17.100000000000001" customHeight="1" x14ac:dyDescent="0.2">
      <c r="A13" s="47" t="s">
        <v>7</v>
      </c>
      <c r="B13" s="109"/>
      <c r="C13" s="107"/>
      <c r="D13" s="107"/>
      <c r="E13" s="107"/>
      <c r="F13" s="107"/>
      <c r="G13" s="47" t="s">
        <v>5</v>
      </c>
      <c r="H13" s="66"/>
    </row>
    <row r="14" spans="1:19" s="46" customFormat="1" ht="5.85" customHeight="1" x14ac:dyDescent="0.2">
      <c r="A14" s="45"/>
      <c r="B14" s="112"/>
      <c r="C14" s="112"/>
      <c r="D14" s="112"/>
      <c r="E14" s="112"/>
      <c r="F14" s="112"/>
      <c r="G14" s="22"/>
      <c r="H14" s="47"/>
    </row>
    <row r="15" spans="1:19" ht="38.25" customHeight="1" x14ac:dyDescent="0.2">
      <c r="A15" s="113" t="s">
        <v>23</v>
      </c>
      <c r="B15" s="113"/>
      <c r="C15" s="113"/>
      <c r="D15" s="113"/>
      <c r="E15" s="113"/>
      <c r="F15" s="113"/>
      <c r="G15" s="113"/>
      <c r="H15" s="113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5.85" customHeight="1" x14ac:dyDescent="0.2">
      <c r="A16" s="68"/>
      <c r="B16" s="68"/>
      <c r="C16" s="68"/>
      <c r="D16" s="68"/>
      <c r="E16" s="68"/>
      <c r="F16" s="68"/>
      <c r="G16" s="68"/>
      <c r="H16" s="68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14.1" customHeight="1" x14ac:dyDescent="0.2">
      <c r="A17" s="99" t="s">
        <v>21</v>
      </c>
      <c r="B17" s="100"/>
      <c r="C17" s="123" t="s">
        <v>15</v>
      </c>
      <c r="D17" s="100" t="s">
        <v>4</v>
      </c>
      <c r="E17" s="100" t="s">
        <v>31</v>
      </c>
      <c r="F17" s="100"/>
      <c r="G17" s="100" t="s">
        <v>27</v>
      </c>
      <c r="H17" s="125" t="s">
        <v>26</v>
      </c>
      <c r="J17" s="59">
        <f ca="1">TODAY()</f>
        <v>44496</v>
      </c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14.1" customHeight="1" x14ac:dyDescent="0.2">
      <c r="A18" s="101"/>
      <c r="B18" s="102"/>
      <c r="C18" s="124"/>
      <c r="D18" s="102"/>
      <c r="E18" s="85" t="s">
        <v>32</v>
      </c>
      <c r="F18" s="85" t="s">
        <v>33</v>
      </c>
      <c r="G18" s="102"/>
      <c r="H18" s="126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7.100000000000001" customHeight="1" x14ac:dyDescent="0.2">
      <c r="A19" s="95"/>
      <c r="B19" s="96"/>
      <c r="C19" s="71"/>
      <c r="D19" s="71"/>
      <c r="E19" s="82"/>
      <c r="F19" s="71"/>
      <c r="G19" s="72"/>
      <c r="H19" s="73" t="str">
        <f>+IF(G19&gt;0,FLOOR(YEARFRAC(G19,$J$17,1),1),"")</f>
        <v/>
      </c>
    </row>
    <row r="20" spans="1:19" ht="17.100000000000001" customHeight="1" x14ac:dyDescent="0.2">
      <c r="A20" s="97"/>
      <c r="B20" s="98"/>
      <c r="C20" s="75"/>
      <c r="D20" s="75"/>
      <c r="E20" s="83"/>
      <c r="F20" s="75"/>
      <c r="G20" s="76"/>
      <c r="H20" s="77" t="str">
        <f>+IF(G20&gt;0,FLOOR(YEARFRAC(G20,$J$17,1),1),"")</f>
        <v/>
      </c>
    </row>
    <row r="21" spans="1:19" ht="17.100000000000001" customHeight="1" x14ac:dyDescent="0.2">
      <c r="A21" s="95"/>
      <c r="B21" s="96"/>
      <c r="C21" s="71"/>
      <c r="D21" s="71"/>
      <c r="E21" s="82"/>
      <c r="F21" s="71"/>
      <c r="G21" s="72"/>
      <c r="H21" s="73" t="str">
        <f>+IF(G21&gt;0,FLOOR(YEARFRAC(G21,$J$17,1),1),"")</f>
        <v/>
      </c>
    </row>
    <row r="22" spans="1:19" ht="17.100000000000001" customHeight="1" x14ac:dyDescent="0.2">
      <c r="A22" s="97"/>
      <c r="B22" s="98"/>
      <c r="C22" s="75"/>
      <c r="D22" s="75"/>
      <c r="E22" s="83"/>
      <c r="F22" s="75"/>
      <c r="G22" s="76"/>
      <c r="H22" s="77" t="str">
        <f>+IF(G22&gt;0,FLOOR(YEARFRAC(G22,$J$17,1),1),"")</f>
        <v/>
      </c>
    </row>
    <row r="23" spans="1:19" ht="17.100000000000001" customHeight="1" x14ac:dyDescent="0.2">
      <c r="A23" s="95"/>
      <c r="B23" s="96"/>
      <c r="C23" s="71"/>
      <c r="D23" s="71"/>
      <c r="E23" s="82"/>
      <c r="F23" s="71"/>
      <c r="G23" s="72"/>
      <c r="H23" s="74"/>
    </row>
    <row r="24" spans="1:19" ht="17.100000000000001" customHeight="1" x14ac:dyDescent="0.2">
      <c r="A24" s="97"/>
      <c r="B24" s="98"/>
      <c r="C24" s="75"/>
      <c r="D24" s="75"/>
      <c r="E24" s="83"/>
      <c r="F24" s="75"/>
      <c r="G24" s="76"/>
      <c r="H24" s="78"/>
    </row>
    <row r="25" spans="1:19" ht="17.100000000000001" customHeight="1" x14ac:dyDescent="0.2">
      <c r="A25" s="95"/>
      <c r="B25" s="96"/>
      <c r="C25" s="71"/>
      <c r="D25" s="71"/>
      <c r="E25" s="82"/>
      <c r="F25" s="71"/>
      <c r="G25" s="72"/>
      <c r="H25" s="74"/>
    </row>
    <row r="26" spans="1:19" ht="17.100000000000001" customHeight="1" x14ac:dyDescent="0.2">
      <c r="A26" s="97"/>
      <c r="B26" s="98"/>
      <c r="C26" s="75"/>
      <c r="D26" s="75"/>
      <c r="E26" s="83"/>
      <c r="F26" s="75"/>
      <c r="G26" s="76"/>
      <c r="H26" s="78"/>
    </row>
    <row r="27" spans="1:19" ht="17.100000000000001" customHeight="1" x14ac:dyDescent="0.2">
      <c r="A27" s="95"/>
      <c r="B27" s="96"/>
      <c r="C27" s="71"/>
      <c r="D27" s="71"/>
      <c r="E27" s="82"/>
      <c r="F27" s="71"/>
      <c r="G27" s="72"/>
      <c r="H27" s="74"/>
    </row>
    <row r="28" spans="1:19" ht="17.100000000000001" customHeight="1" x14ac:dyDescent="0.2">
      <c r="A28" s="97"/>
      <c r="B28" s="98"/>
      <c r="C28" s="75"/>
      <c r="D28" s="75"/>
      <c r="E28" s="83"/>
      <c r="F28" s="75"/>
      <c r="G28" s="76"/>
      <c r="H28" s="78"/>
    </row>
    <row r="29" spans="1:19" ht="17.100000000000001" customHeight="1" x14ac:dyDescent="0.2">
      <c r="A29" s="95"/>
      <c r="B29" s="96"/>
      <c r="C29" s="71"/>
      <c r="D29" s="71"/>
      <c r="E29" s="82"/>
      <c r="F29" s="71"/>
      <c r="G29" s="72"/>
      <c r="H29" s="74"/>
    </row>
    <row r="30" spans="1:19" ht="17.100000000000001" customHeight="1" x14ac:dyDescent="0.2">
      <c r="A30" s="97"/>
      <c r="B30" s="98"/>
      <c r="C30" s="75"/>
      <c r="D30" s="75"/>
      <c r="E30" s="83"/>
      <c r="F30" s="75"/>
      <c r="G30" s="76"/>
      <c r="H30" s="78"/>
    </row>
    <row r="31" spans="1:19" ht="17.100000000000001" customHeight="1" x14ac:dyDescent="0.2">
      <c r="A31" s="95"/>
      <c r="B31" s="96"/>
      <c r="C31" s="71"/>
      <c r="D31" s="71"/>
      <c r="E31" s="82"/>
      <c r="F31" s="71"/>
      <c r="G31" s="72"/>
      <c r="H31" s="74"/>
    </row>
    <row r="32" spans="1:19" ht="17.100000000000001" customHeight="1" x14ac:dyDescent="0.2">
      <c r="A32" s="97"/>
      <c r="B32" s="98"/>
      <c r="C32" s="75"/>
      <c r="D32" s="75"/>
      <c r="E32" s="83"/>
      <c r="F32" s="75"/>
      <c r="G32" s="76"/>
      <c r="H32" s="78"/>
    </row>
    <row r="33" spans="1:8" ht="17.100000000000001" customHeight="1" x14ac:dyDescent="0.2">
      <c r="A33" s="95"/>
      <c r="B33" s="96"/>
      <c r="C33" s="71"/>
      <c r="D33" s="71"/>
      <c r="E33" s="82"/>
      <c r="F33" s="71"/>
      <c r="G33" s="72"/>
      <c r="H33" s="74"/>
    </row>
    <row r="34" spans="1:8" ht="17.100000000000001" customHeight="1" x14ac:dyDescent="0.2">
      <c r="A34" s="97"/>
      <c r="B34" s="98"/>
      <c r="C34" s="75"/>
      <c r="D34" s="75"/>
      <c r="E34" s="83"/>
      <c r="F34" s="75"/>
      <c r="G34" s="76"/>
      <c r="H34" s="78"/>
    </row>
    <row r="35" spans="1:8" ht="17.100000000000001" customHeight="1" x14ac:dyDescent="0.2">
      <c r="A35" s="95"/>
      <c r="B35" s="96"/>
      <c r="C35" s="71"/>
      <c r="D35" s="71"/>
      <c r="E35" s="82"/>
      <c r="F35" s="71"/>
      <c r="G35" s="72"/>
      <c r="H35" s="74"/>
    </row>
    <row r="36" spans="1:8" ht="17.100000000000001" customHeight="1" x14ac:dyDescent="0.2">
      <c r="A36" s="97"/>
      <c r="B36" s="98"/>
      <c r="C36" s="75"/>
      <c r="D36" s="75"/>
      <c r="E36" s="83"/>
      <c r="F36" s="75"/>
      <c r="G36" s="76"/>
      <c r="H36" s="78"/>
    </row>
    <row r="37" spans="1:8" ht="17.100000000000001" customHeight="1" x14ac:dyDescent="0.2">
      <c r="A37" s="95"/>
      <c r="B37" s="96"/>
      <c r="C37" s="71"/>
      <c r="D37" s="71"/>
      <c r="E37" s="82"/>
      <c r="F37" s="71"/>
      <c r="G37" s="72"/>
      <c r="H37" s="74"/>
    </row>
    <row r="38" spans="1:8" ht="17.100000000000001" customHeight="1" x14ac:dyDescent="0.2">
      <c r="A38" s="97"/>
      <c r="B38" s="98"/>
      <c r="C38" s="75"/>
      <c r="D38" s="75"/>
      <c r="E38" s="83"/>
      <c r="F38" s="75"/>
      <c r="G38" s="76"/>
      <c r="H38" s="78"/>
    </row>
    <row r="39" spans="1:8" ht="17.100000000000001" customHeight="1" x14ac:dyDescent="0.2">
      <c r="A39" s="95"/>
      <c r="B39" s="96"/>
      <c r="C39" s="71"/>
      <c r="D39" s="71"/>
      <c r="E39" s="82"/>
      <c r="F39" s="71"/>
      <c r="G39" s="72"/>
      <c r="H39" s="74"/>
    </row>
    <row r="40" spans="1:8" ht="17.100000000000001" customHeight="1" x14ac:dyDescent="0.2">
      <c r="A40" s="97"/>
      <c r="B40" s="98"/>
      <c r="C40" s="75"/>
      <c r="D40" s="75"/>
      <c r="E40" s="83"/>
      <c r="F40" s="75"/>
      <c r="G40" s="76"/>
      <c r="H40" s="78"/>
    </row>
    <row r="41" spans="1:8" ht="17.100000000000001" customHeight="1" x14ac:dyDescent="0.2">
      <c r="A41" s="95"/>
      <c r="B41" s="96"/>
      <c r="C41" s="71"/>
      <c r="D41" s="71"/>
      <c r="E41" s="82"/>
      <c r="F41" s="71"/>
      <c r="G41" s="72"/>
      <c r="H41" s="74"/>
    </row>
    <row r="42" spans="1:8" ht="17.100000000000001" customHeight="1" x14ac:dyDescent="0.2">
      <c r="A42" s="97"/>
      <c r="B42" s="98"/>
      <c r="C42" s="75"/>
      <c r="D42" s="75"/>
      <c r="E42" s="83"/>
      <c r="F42" s="75"/>
      <c r="G42" s="76"/>
      <c r="H42" s="78"/>
    </row>
    <row r="43" spans="1:8" ht="17.100000000000001" customHeight="1" x14ac:dyDescent="0.2">
      <c r="A43" s="95"/>
      <c r="B43" s="96"/>
      <c r="C43" s="71"/>
      <c r="D43" s="71"/>
      <c r="E43" s="82"/>
      <c r="F43" s="71"/>
      <c r="G43" s="72"/>
      <c r="H43" s="74"/>
    </row>
    <row r="44" spans="1:8" ht="17.100000000000001" customHeight="1" x14ac:dyDescent="0.2">
      <c r="A44" s="97"/>
      <c r="B44" s="98"/>
      <c r="C44" s="75"/>
      <c r="D44" s="75"/>
      <c r="E44" s="83"/>
      <c r="F44" s="75"/>
      <c r="G44" s="76"/>
      <c r="H44" s="78"/>
    </row>
    <row r="45" spans="1:8" ht="17.100000000000001" customHeight="1" x14ac:dyDescent="0.2">
      <c r="A45" s="95"/>
      <c r="B45" s="96"/>
      <c r="C45" s="71"/>
      <c r="D45" s="71"/>
      <c r="E45" s="82"/>
      <c r="F45" s="71"/>
      <c r="G45" s="72"/>
      <c r="H45" s="74"/>
    </row>
    <row r="46" spans="1:8" ht="17.100000000000001" customHeight="1" x14ac:dyDescent="0.2">
      <c r="A46" s="97"/>
      <c r="B46" s="98"/>
      <c r="C46" s="75"/>
      <c r="D46" s="75"/>
      <c r="E46" s="83"/>
      <c r="F46" s="75"/>
      <c r="G46" s="76"/>
      <c r="H46" s="78"/>
    </row>
    <row r="47" spans="1:8" ht="17.100000000000001" customHeight="1" x14ac:dyDescent="0.2">
      <c r="A47" s="95"/>
      <c r="B47" s="96"/>
      <c r="C47" s="71"/>
      <c r="D47" s="71"/>
      <c r="E47" s="82"/>
      <c r="F47" s="71"/>
      <c r="G47" s="72"/>
      <c r="H47" s="74"/>
    </row>
    <row r="48" spans="1:8" ht="17.100000000000001" customHeight="1" x14ac:dyDescent="0.2">
      <c r="A48" s="97"/>
      <c r="B48" s="98"/>
      <c r="C48" s="79"/>
      <c r="D48" s="79"/>
      <c r="E48" s="84"/>
      <c r="F48" s="79"/>
      <c r="G48" s="80"/>
      <c r="H48" s="81"/>
    </row>
    <row r="49" spans="1:20" s="7" customFormat="1" ht="5.85" customHeight="1" x14ac:dyDescent="0.2">
      <c r="A49" s="68"/>
      <c r="B49" s="68"/>
      <c r="C49" s="68"/>
      <c r="D49" s="68"/>
      <c r="E49" s="68"/>
      <c r="F49" s="68"/>
      <c r="G49" s="68"/>
      <c r="H49" s="68"/>
      <c r="I49" s="52"/>
      <c r="J49" s="52"/>
    </row>
    <row r="50" spans="1:20" s="8" customFormat="1" ht="19.7" customHeight="1" x14ac:dyDescent="0.2">
      <c r="A50" s="127" t="s">
        <v>19</v>
      </c>
      <c r="B50" s="127"/>
      <c r="C50" s="128"/>
      <c r="D50" s="129"/>
      <c r="E50" s="53"/>
      <c r="F50" s="130" t="s">
        <v>20</v>
      </c>
      <c r="G50" s="130"/>
      <c r="H50" s="67"/>
      <c r="J50" s="9"/>
    </row>
    <row r="51" spans="1:20" s="8" customFormat="1" ht="5.85" customHeight="1" x14ac:dyDescent="0.2">
      <c r="A51" s="55"/>
      <c r="B51" s="55"/>
      <c r="C51" s="12"/>
      <c r="D51" s="53"/>
      <c r="E51" s="53"/>
      <c r="F51" s="55"/>
      <c r="G51" s="12"/>
      <c r="H51" s="1"/>
      <c r="J51" s="9"/>
    </row>
    <row r="52" spans="1:20" s="8" customFormat="1" ht="19.7" customHeight="1" x14ac:dyDescent="0.2">
      <c r="A52" s="50"/>
      <c r="B52" s="50"/>
      <c r="C52" s="49"/>
      <c r="D52" s="131" t="s">
        <v>18</v>
      </c>
      <c r="E52" s="131"/>
      <c r="F52" s="131"/>
      <c r="G52" s="131"/>
      <c r="J52" s="9"/>
    </row>
    <row r="53" spans="1:20" s="8" customFormat="1" ht="14.1" customHeight="1" x14ac:dyDescent="0.2">
      <c r="A53" s="39"/>
      <c r="B53" s="27"/>
      <c r="C53" s="33"/>
      <c r="D53" s="132" t="s">
        <v>1</v>
      </c>
      <c r="E53" s="62" t="s">
        <v>11</v>
      </c>
      <c r="F53" s="86"/>
      <c r="G53" s="133" t="str">
        <f>IF(SUM(F53:F54)=0,"",SUM(F53:F54))</f>
        <v/>
      </c>
      <c r="J53" s="9"/>
    </row>
    <row r="54" spans="1:20" s="8" customFormat="1" ht="14.1" customHeight="1" x14ac:dyDescent="0.2">
      <c r="A54" s="39"/>
      <c r="B54" s="25"/>
      <c r="C54" s="33"/>
      <c r="D54" s="119"/>
      <c r="E54" s="63" t="s">
        <v>10</v>
      </c>
      <c r="F54" s="87"/>
      <c r="G54" s="121"/>
      <c r="J54" s="9"/>
    </row>
    <row r="55" spans="1:20" s="8" customFormat="1" ht="14.1" customHeight="1" x14ac:dyDescent="0.2">
      <c r="A55" s="39"/>
      <c r="B55" s="25"/>
      <c r="C55" s="33"/>
      <c r="D55" s="114" t="s">
        <v>2</v>
      </c>
      <c r="E55" s="64" t="s">
        <v>11</v>
      </c>
      <c r="F55" s="88"/>
      <c r="G55" s="116" t="str">
        <f>IF(SUM(F55:F56)=0,"",SUM(F55:F56))</f>
        <v/>
      </c>
      <c r="J55" s="9"/>
    </row>
    <row r="56" spans="1:20" s="8" customFormat="1" ht="14.1" customHeight="1" x14ac:dyDescent="0.2">
      <c r="A56" s="39"/>
      <c r="B56" s="25"/>
      <c r="C56" s="33"/>
      <c r="D56" s="115"/>
      <c r="E56" s="63" t="s">
        <v>10</v>
      </c>
      <c r="F56" s="87"/>
      <c r="G56" s="117"/>
      <c r="J56" s="9"/>
    </row>
    <row r="57" spans="1:20" s="8" customFormat="1" ht="14.1" customHeight="1" x14ac:dyDescent="0.2">
      <c r="A57" s="39"/>
      <c r="B57" s="25"/>
      <c r="C57" s="33"/>
      <c r="D57" s="118" t="s">
        <v>3</v>
      </c>
      <c r="E57" s="64" t="s">
        <v>11</v>
      </c>
      <c r="F57" s="88"/>
      <c r="G57" s="120" t="str">
        <f>IF(SUM(F57:F58)=0,"",SUM(F57:F58))</f>
        <v/>
      </c>
      <c r="J57" s="9"/>
      <c r="K57" s="51"/>
      <c r="L57" s="51"/>
      <c r="M57" s="51"/>
      <c r="N57" s="51"/>
      <c r="O57" s="51"/>
      <c r="P57" s="51"/>
      <c r="Q57" s="51"/>
      <c r="R57" s="51"/>
      <c r="S57" s="51"/>
      <c r="T57" s="15"/>
    </row>
    <row r="58" spans="1:20" s="8" customFormat="1" ht="14.1" customHeight="1" x14ac:dyDescent="0.2">
      <c r="A58" s="122"/>
      <c r="B58" s="122"/>
      <c r="C58" s="56"/>
      <c r="D58" s="119"/>
      <c r="E58" s="63" t="s">
        <v>10</v>
      </c>
      <c r="F58" s="87"/>
      <c r="G58" s="121"/>
      <c r="J58" s="9"/>
    </row>
    <row r="59" spans="1:20" s="8" customFormat="1" ht="14.1" customHeight="1" x14ac:dyDescent="0.2">
      <c r="A59" s="37"/>
      <c r="B59" s="34"/>
      <c r="C59" s="33"/>
      <c r="D59" s="114" t="s">
        <v>12</v>
      </c>
      <c r="E59" s="64" t="s">
        <v>11</v>
      </c>
      <c r="F59" s="88"/>
      <c r="G59" s="116" t="str">
        <f>IF(SUM(F59:F60)=0,"",SUM(F59:F60))</f>
        <v/>
      </c>
      <c r="J59" s="9"/>
    </row>
    <row r="60" spans="1:20" s="8" customFormat="1" ht="14.1" customHeight="1" x14ac:dyDescent="0.2">
      <c r="A60" s="42"/>
      <c r="B60" s="35"/>
      <c r="C60" s="57"/>
      <c r="D60" s="115"/>
      <c r="E60" s="63" t="s">
        <v>10</v>
      </c>
      <c r="F60" s="87"/>
      <c r="G60" s="117"/>
      <c r="J60" s="9"/>
    </row>
    <row r="61" spans="1:20" s="8" customFormat="1" ht="14.1" customHeight="1" x14ac:dyDescent="0.2">
      <c r="A61" s="39"/>
      <c r="B61" s="38"/>
      <c r="C61" s="33"/>
      <c r="D61" s="118" t="s">
        <v>13</v>
      </c>
      <c r="E61" s="64" t="s">
        <v>11</v>
      </c>
      <c r="F61" s="88"/>
      <c r="G61" s="120" t="str">
        <f>IF(SUM(F61:F62)=0,"",SUM(F61:F62))</f>
        <v/>
      </c>
      <c r="J61" s="9"/>
    </row>
    <row r="62" spans="1:20" s="8" customFormat="1" ht="14.1" customHeight="1" x14ac:dyDescent="0.2">
      <c r="A62" s="39"/>
      <c r="B62" s="38"/>
      <c r="C62" s="33"/>
      <c r="D62" s="132"/>
      <c r="E62" s="65" t="s">
        <v>10</v>
      </c>
      <c r="F62" s="89"/>
      <c r="G62" s="133"/>
      <c r="J62" s="9"/>
    </row>
    <row r="63" spans="1:20" s="8" customFormat="1" ht="14.1" customHeight="1" x14ac:dyDescent="0.2">
      <c r="A63" s="39"/>
      <c r="B63" s="38"/>
      <c r="C63" s="33"/>
      <c r="D63" s="30"/>
      <c r="E63" s="12"/>
      <c r="F63" s="61" t="s">
        <v>9</v>
      </c>
      <c r="G63" s="60" t="str">
        <f>IF(SUM(G53:G62)=0,"",SUM(G53:G62))</f>
        <v/>
      </c>
      <c r="J63" s="9"/>
    </row>
    <row r="64" spans="1:20" s="8" customFormat="1" ht="5.85" customHeight="1" x14ac:dyDescent="0.2">
      <c r="A64" s="39"/>
      <c r="B64" s="38"/>
      <c r="C64" s="33"/>
      <c r="D64" s="30"/>
      <c r="E64" s="30"/>
      <c r="F64" s="12"/>
      <c r="G64" s="31"/>
      <c r="H64" s="32"/>
      <c r="J64" s="9"/>
    </row>
    <row r="65" spans="1:10" s="8" customFormat="1" ht="12.75" customHeight="1" x14ac:dyDescent="0.2">
      <c r="A65" s="135" t="s">
        <v>22</v>
      </c>
      <c r="B65" s="135"/>
      <c r="C65" s="135"/>
      <c r="D65" s="135"/>
      <c r="E65" s="135"/>
      <c r="F65" s="135"/>
      <c r="G65" s="135"/>
      <c r="H65" s="135"/>
      <c r="I65" s="51"/>
      <c r="J65" s="51"/>
    </row>
    <row r="66" spans="1:10" s="8" customFormat="1" ht="5.85" customHeight="1" x14ac:dyDescent="0.2">
      <c r="A66" s="39"/>
      <c r="B66" s="38"/>
      <c r="C66" s="33"/>
      <c r="D66" s="30"/>
      <c r="E66" s="30"/>
      <c r="F66" s="12"/>
      <c r="G66" s="31"/>
      <c r="H66" s="32"/>
      <c r="J66" s="9"/>
    </row>
    <row r="67" spans="1:10" s="8" customFormat="1" x14ac:dyDescent="0.2">
      <c r="A67" s="90" t="s">
        <v>37</v>
      </c>
      <c r="B67" s="38" t="s">
        <v>38</v>
      </c>
      <c r="C67" s="136" t="s">
        <v>16</v>
      </c>
      <c r="D67" s="136"/>
      <c r="E67" s="136"/>
      <c r="F67" s="43"/>
      <c r="G67" s="43"/>
      <c r="H67" s="43"/>
      <c r="J67" s="9"/>
    </row>
    <row r="68" spans="1:10" s="8" customFormat="1" ht="29.25" customHeight="1" x14ac:dyDescent="0.2">
      <c r="A68" s="39"/>
      <c r="B68" s="39"/>
      <c r="C68" s="137"/>
      <c r="D68" s="137"/>
      <c r="E68" s="137"/>
      <c r="F68" s="39"/>
      <c r="G68" s="39"/>
      <c r="H68" s="39"/>
      <c r="J68" s="9"/>
    </row>
    <row r="69" spans="1:10" s="8" customFormat="1" x14ac:dyDescent="0.2">
      <c r="A69" s="138"/>
      <c r="B69" s="138"/>
      <c r="C69" s="138"/>
      <c r="D69" s="138"/>
      <c r="E69" s="138"/>
      <c r="F69" s="138"/>
      <c r="G69" s="138"/>
      <c r="H69" s="138"/>
      <c r="J69" s="9"/>
    </row>
    <row r="70" spans="1:10" s="8" customFormat="1" ht="26.25" customHeight="1" x14ac:dyDescent="0.2">
      <c r="A70" s="134" t="s">
        <v>35</v>
      </c>
      <c r="B70" s="134"/>
      <c r="C70" s="134"/>
      <c r="D70" s="134"/>
      <c r="E70" s="134"/>
      <c r="F70" s="134"/>
      <c r="G70" s="134"/>
      <c r="H70" s="134"/>
      <c r="J70" s="9"/>
    </row>
    <row r="71" spans="1:10" s="8" customFormat="1" ht="5.85" customHeight="1" thickBot="1" x14ac:dyDescent="0.25">
      <c r="A71" s="41"/>
      <c r="B71" s="40"/>
      <c r="C71" s="26"/>
      <c r="D71" s="26"/>
      <c r="E71" s="26"/>
      <c r="F71" s="41"/>
      <c r="G71" s="29"/>
      <c r="H71" s="28"/>
      <c r="J71" s="9"/>
    </row>
    <row r="72" spans="1:10" s="8" customFormat="1" ht="5.85" customHeight="1" x14ac:dyDescent="0.2">
      <c r="A72" s="93" t="s">
        <v>25</v>
      </c>
      <c r="B72" s="93"/>
      <c r="C72" s="93" t="s">
        <v>34</v>
      </c>
      <c r="D72" s="93"/>
      <c r="E72" s="93"/>
      <c r="F72" s="91" t="s">
        <v>36</v>
      </c>
      <c r="G72" s="91"/>
      <c r="H72" s="91"/>
      <c r="J72" s="9"/>
    </row>
    <row r="73" spans="1:10" s="8" customFormat="1" x14ac:dyDescent="0.2">
      <c r="A73" s="94"/>
      <c r="B73" s="94"/>
      <c r="C73" s="94"/>
      <c r="D73" s="94"/>
      <c r="E73" s="94"/>
      <c r="F73" s="92"/>
      <c r="G73" s="92"/>
      <c r="H73" s="92"/>
      <c r="I73" s="36"/>
      <c r="J73" s="9"/>
    </row>
    <row r="74" spans="1:10" s="8" customFormat="1" x14ac:dyDescent="0.2">
      <c r="A74" s="94"/>
      <c r="B74" s="94"/>
      <c r="C74" s="94"/>
      <c r="D74" s="94"/>
      <c r="E74" s="94"/>
      <c r="F74" s="92"/>
      <c r="G74" s="92"/>
      <c r="H74" s="92"/>
      <c r="J74" s="9"/>
    </row>
    <row r="75" spans="1:10" s="8" customFormat="1" x14ac:dyDescent="0.2">
      <c r="A75" s="12"/>
      <c r="B75" s="13"/>
      <c r="C75" s="14"/>
      <c r="D75" s="14"/>
      <c r="E75" s="14"/>
      <c r="F75" s="1"/>
      <c r="G75" s="3"/>
      <c r="H75" s="3"/>
      <c r="J75" s="9"/>
    </row>
    <row r="76" spans="1:10" s="8" customFormat="1" x14ac:dyDescent="0.2">
      <c r="A76" s="12"/>
      <c r="B76" s="13"/>
      <c r="C76" s="14"/>
      <c r="D76" s="14"/>
      <c r="E76" s="14"/>
      <c r="F76" s="1"/>
      <c r="G76" s="3"/>
      <c r="H76" s="3"/>
      <c r="J76" s="9"/>
    </row>
    <row r="77" spans="1:10" s="8" customFormat="1" x14ac:dyDescent="0.2">
      <c r="A77" s="12"/>
      <c r="B77" s="13"/>
      <c r="C77" s="14"/>
      <c r="D77" s="14"/>
      <c r="E77" s="14"/>
      <c r="F77" s="1"/>
      <c r="G77" s="3"/>
      <c r="H77" s="3"/>
      <c r="J77" s="9"/>
    </row>
    <row r="78" spans="1:10" s="8" customFormat="1" x14ac:dyDescent="0.2">
      <c r="A78" s="12"/>
      <c r="B78" s="13"/>
      <c r="C78" s="14"/>
      <c r="D78" s="14"/>
      <c r="E78" s="14"/>
      <c r="F78" s="1"/>
      <c r="G78" s="3"/>
      <c r="H78" s="3"/>
      <c r="J78" s="9"/>
    </row>
    <row r="79" spans="1:10" s="8" customFormat="1" x14ac:dyDescent="0.2">
      <c r="A79" s="12"/>
      <c r="B79" s="15"/>
      <c r="C79" s="12"/>
      <c r="D79" s="12"/>
      <c r="E79" s="12"/>
      <c r="F79" s="1"/>
      <c r="G79" s="4"/>
      <c r="H79" s="4"/>
      <c r="J79" s="9"/>
    </row>
    <row r="80" spans="1:10" s="8" customFormat="1" x14ac:dyDescent="0.2">
      <c r="A80" s="12"/>
      <c r="B80" s="15"/>
      <c r="C80" s="12"/>
      <c r="D80" s="12"/>
      <c r="E80" s="12"/>
      <c r="F80" s="1"/>
      <c r="G80" s="4"/>
      <c r="H80" s="4"/>
      <c r="J80" s="9"/>
    </row>
    <row r="81" spans="1:10" x14ac:dyDescent="0.2">
      <c r="A81" s="12"/>
      <c r="B81" s="13"/>
      <c r="C81" s="14"/>
      <c r="D81" s="14"/>
      <c r="E81" s="14"/>
      <c r="G81" s="3"/>
      <c r="H81" s="3"/>
      <c r="I81" s="8"/>
      <c r="J81" s="9"/>
    </row>
    <row r="82" spans="1:10" x14ac:dyDescent="0.2">
      <c r="A82" s="12"/>
      <c r="B82" s="13"/>
      <c r="C82" s="14"/>
      <c r="D82" s="14"/>
      <c r="E82" s="14"/>
      <c r="G82" s="3"/>
      <c r="H82" s="3"/>
      <c r="I82" s="10"/>
      <c r="J82" s="9"/>
    </row>
    <row r="83" spans="1:10" x14ac:dyDescent="0.2">
      <c r="A83" s="12"/>
      <c r="B83" s="13"/>
      <c r="C83" s="14"/>
      <c r="D83" s="14"/>
      <c r="E83" s="14"/>
      <c r="G83" s="3"/>
      <c r="H83" s="3"/>
      <c r="I83" s="10"/>
      <c r="J83" s="9"/>
    </row>
    <row r="84" spans="1:10" x14ac:dyDescent="0.2">
      <c r="A84" s="12"/>
      <c r="B84" s="13"/>
      <c r="C84" s="14"/>
      <c r="D84" s="14"/>
      <c r="E84" s="14"/>
      <c r="G84" s="3"/>
      <c r="H84" s="3"/>
      <c r="I84" s="10"/>
      <c r="J84" s="9"/>
    </row>
    <row r="85" spans="1:10" x14ac:dyDescent="0.2">
      <c r="A85" s="12"/>
      <c r="B85" s="13"/>
      <c r="C85" s="14"/>
      <c r="D85" s="14"/>
      <c r="E85" s="14"/>
      <c r="G85" s="3"/>
      <c r="H85" s="3"/>
      <c r="I85" s="10"/>
      <c r="J85" s="9"/>
    </row>
    <row r="86" spans="1:10" x14ac:dyDescent="0.2">
      <c r="A86" s="12"/>
      <c r="B86" s="13"/>
      <c r="C86" s="14"/>
      <c r="D86" s="14"/>
      <c r="E86" s="14"/>
      <c r="G86" s="3"/>
      <c r="H86" s="3"/>
      <c r="I86" s="10"/>
      <c r="J86" s="9"/>
    </row>
    <row r="87" spans="1:10" x14ac:dyDescent="0.2">
      <c r="A87" s="12"/>
      <c r="B87" s="13"/>
      <c r="C87" s="14"/>
      <c r="D87" s="14"/>
      <c r="E87" s="14"/>
      <c r="G87" s="3"/>
      <c r="H87" s="3"/>
      <c r="I87" s="10"/>
      <c r="J87" s="11"/>
    </row>
    <row r="88" spans="1:10" x14ac:dyDescent="0.2">
      <c r="A88" s="15"/>
      <c r="B88" s="16"/>
      <c r="C88" s="14"/>
      <c r="D88" s="16"/>
      <c r="E88" s="16"/>
      <c r="G88" s="13"/>
      <c r="H88" s="13"/>
      <c r="I88" s="10"/>
      <c r="J88" s="11"/>
    </row>
    <row r="89" spans="1:10" x14ac:dyDescent="0.2">
      <c r="A89" s="17"/>
      <c r="B89" s="18"/>
      <c r="C89" s="19"/>
      <c r="D89" s="18"/>
      <c r="E89" s="18"/>
      <c r="G89" s="19"/>
      <c r="H89" s="19"/>
    </row>
    <row r="90" spans="1:10" x14ac:dyDescent="0.2">
      <c r="B90" s="20"/>
      <c r="C90" s="21"/>
      <c r="D90" s="20"/>
      <c r="E90" s="20"/>
      <c r="G90" s="21"/>
      <c r="H90" s="21"/>
    </row>
    <row r="91" spans="1:10" x14ac:dyDescent="0.2">
      <c r="B91" s="20"/>
      <c r="C91" s="21"/>
      <c r="D91" s="20"/>
      <c r="E91" s="20"/>
      <c r="G91" s="22"/>
      <c r="H91" s="22"/>
    </row>
    <row r="92" spans="1:10" x14ac:dyDescent="0.2">
      <c r="B92" s="20"/>
      <c r="C92" s="21"/>
      <c r="D92" s="20"/>
      <c r="E92" s="20"/>
      <c r="G92" s="21"/>
      <c r="H92" s="21"/>
    </row>
    <row r="94" spans="1:10" x14ac:dyDescent="0.2">
      <c r="B94" s="23"/>
      <c r="C94" s="54"/>
      <c r="D94" s="23"/>
      <c r="E94" s="23"/>
    </row>
    <row r="95" spans="1:10" x14ac:dyDescent="0.2">
      <c r="B95" s="23"/>
      <c r="C95" s="54"/>
      <c r="D95" s="23"/>
      <c r="E95" s="23"/>
    </row>
    <row r="96" spans="1:10" x14ac:dyDescent="0.2">
      <c r="B96" s="23"/>
      <c r="C96" s="54"/>
      <c r="D96" s="23"/>
      <c r="E96" s="23"/>
    </row>
    <row r="97" spans="2:5" x14ac:dyDescent="0.2">
      <c r="B97" s="23"/>
      <c r="C97" s="54"/>
      <c r="D97" s="23"/>
      <c r="E97" s="23"/>
    </row>
    <row r="98" spans="2:5" x14ac:dyDescent="0.2">
      <c r="B98" s="23"/>
      <c r="C98" s="54"/>
      <c r="D98" s="23"/>
      <c r="E98" s="23"/>
    </row>
    <row r="99" spans="2:5" x14ac:dyDescent="0.2">
      <c r="B99" s="23"/>
      <c r="C99" s="54"/>
      <c r="D99" s="23"/>
      <c r="E99" s="23"/>
    </row>
    <row r="100" spans="2:5" x14ac:dyDescent="0.2">
      <c r="B100" s="23"/>
      <c r="C100" s="54"/>
      <c r="D100" s="23"/>
      <c r="E100" s="23"/>
    </row>
    <row r="101" spans="2:5" x14ac:dyDescent="0.2">
      <c r="B101" s="23"/>
      <c r="C101" s="54"/>
      <c r="D101" s="23"/>
      <c r="E101" s="23"/>
    </row>
    <row r="102" spans="2:5" x14ac:dyDescent="0.2">
      <c r="B102" s="23"/>
      <c r="C102" s="54"/>
      <c r="D102" s="23"/>
      <c r="E102" s="23"/>
    </row>
    <row r="103" spans="2:5" x14ac:dyDescent="0.2">
      <c r="B103" s="23"/>
      <c r="C103" s="54"/>
      <c r="D103" s="23"/>
      <c r="E103" s="23"/>
    </row>
    <row r="104" spans="2:5" x14ac:dyDescent="0.2">
      <c r="B104" s="23"/>
      <c r="C104" s="54"/>
      <c r="D104" s="23"/>
      <c r="E104" s="23"/>
    </row>
    <row r="105" spans="2:5" x14ac:dyDescent="0.2">
      <c r="B105" s="23"/>
      <c r="C105" s="54"/>
      <c r="D105" s="23"/>
      <c r="E105" s="23"/>
    </row>
    <row r="106" spans="2:5" x14ac:dyDescent="0.2">
      <c r="B106" s="23"/>
      <c r="C106" s="54"/>
      <c r="D106" s="23"/>
      <c r="E106" s="23"/>
    </row>
    <row r="107" spans="2:5" x14ac:dyDescent="0.2">
      <c r="B107" s="23"/>
      <c r="C107" s="54"/>
      <c r="D107" s="23"/>
      <c r="E107" s="23"/>
    </row>
    <row r="108" spans="2:5" x14ac:dyDescent="0.2">
      <c r="B108" s="23"/>
      <c r="C108" s="54"/>
      <c r="D108" s="23"/>
      <c r="E108" s="23"/>
    </row>
    <row r="109" spans="2:5" x14ac:dyDescent="0.2">
      <c r="B109" s="23"/>
      <c r="C109" s="54"/>
      <c r="D109" s="23"/>
      <c r="E109" s="23"/>
    </row>
    <row r="110" spans="2:5" x14ac:dyDescent="0.2">
      <c r="B110" s="23"/>
      <c r="C110" s="54"/>
      <c r="D110" s="23"/>
      <c r="E110" s="23"/>
    </row>
    <row r="111" spans="2:5" x14ac:dyDescent="0.2">
      <c r="B111" s="23"/>
      <c r="C111" s="54"/>
      <c r="D111" s="23"/>
      <c r="E111" s="23"/>
    </row>
  </sheetData>
  <sheetProtection algorithmName="SHA-512" hashValue="ewO1OZprSjSvkR2fVtCgm8iin2Z5gOGA4HFJ5aEXxpwi3OZjTQGJBydMwcsguZ4U1C6/Iw5bes1IuOcTx2Azog==" saltValue="baL1Hn7dl1obRbf49626TA==" spinCount="100000" sheet="1" selectLockedCells="1"/>
  <mergeCells count="71">
    <mergeCell ref="A70:H70"/>
    <mergeCell ref="D61:D62"/>
    <mergeCell ref="G61:G62"/>
    <mergeCell ref="A65:H65"/>
    <mergeCell ref="C67:E67"/>
    <mergeCell ref="C68:E68"/>
    <mergeCell ref="A69:H69"/>
    <mergeCell ref="D59:D60"/>
    <mergeCell ref="G59:G60"/>
    <mergeCell ref="A50:B50"/>
    <mergeCell ref="C50:D50"/>
    <mergeCell ref="F50:G50"/>
    <mergeCell ref="D52:G52"/>
    <mergeCell ref="D53:D54"/>
    <mergeCell ref="G53:G54"/>
    <mergeCell ref="B14:F14"/>
    <mergeCell ref="A15:H15"/>
    <mergeCell ref="D55:D56"/>
    <mergeCell ref="G55:G56"/>
    <mergeCell ref="D57:D58"/>
    <mergeCell ref="G57:G58"/>
    <mergeCell ref="A58:B58"/>
    <mergeCell ref="C17:C18"/>
    <mergeCell ref="D17:D18"/>
    <mergeCell ref="E17:F17"/>
    <mergeCell ref="G17:G18"/>
    <mergeCell ref="H17:H18"/>
    <mergeCell ref="A25:B25"/>
    <mergeCell ref="A26:B26"/>
    <mergeCell ref="A47:B47"/>
    <mergeCell ref="A48:B48"/>
    <mergeCell ref="A6:H6"/>
    <mergeCell ref="B11:H11"/>
    <mergeCell ref="B13:F13"/>
    <mergeCell ref="D7:E7"/>
    <mergeCell ref="D9:E9"/>
    <mergeCell ref="A1:H1"/>
    <mergeCell ref="A2:H2"/>
    <mergeCell ref="A3:H3"/>
    <mergeCell ref="A4:H4"/>
    <mergeCell ref="A5:H5"/>
    <mergeCell ref="A27:B27"/>
    <mergeCell ref="A28:B28"/>
    <mergeCell ref="A17:B18"/>
    <mergeCell ref="A19:B19"/>
    <mergeCell ref="A20:B20"/>
    <mergeCell ref="A21:B21"/>
    <mergeCell ref="A22:B22"/>
    <mergeCell ref="A23:B23"/>
    <mergeCell ref="A24:B24"/>
    <mergeCell ref="A42:B42"/>
    <mergeCell ref="A43:B43"/>
    <mergeCell ref="A44:B44"/>
    <mergeCell ref="A45:B45"/>
    <mergeCell ref="A46:B46"/>
    <mergeCell ref="F72:H74"/>
    <mergeCell ref="C72:E74"/>
    <mergeCell ref="A72:B74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dataValidations count="2">
    <dataValidation type="list" allowBlank="1" showInputMessage="1" showErrorMessage="1" sqref="D9:E9">
      <formula1>"Infantis A Femininos,Infantis A Masculinos,Infantis B Femininos,Infantis B Masculinos,Iniciados Femininos,Iniciados Masculinos,Juvenis Femininos,Juvenis Masculinos,Juniores Femininos,Juniores Masculinos"</formula1>
    </dataValidation>
    <dataValidation type="list" allowBlank="1" showInputMessage="1" showErrorMessage="1" sqref="F19:F48">
      <formula1>"A,B,C,D,E"</formula1>
    </dataValidation>
  </dataValidations>
  <printOptions horizontalCentered="1"/>
  <pageMargins left="0.75" right="0.75" top="0.39370078740157483" bottom="0.39370078740157483" header="0" footer="0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4</xdr:col>
                    <xdr:colOff>409575</xdr:colOff>
                    <xdr:row>18</xdr:row>
                    <xdr:rowOff>0</xdr:rowOff>
                  </from>
                  <to>
                    <xdr:col>4</xdr:col>
                    <xdr:colOff>638175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4</xdr:col>
                    <xdr:colOff>409575</xdr:colOff>
                    <xdr:row>19</xdr:row>
                    <xdr:rowOff>0</xdr:rowOff>
                  </from>
                  <to>
                    <xdr:col>4</xdr:col>
                    <xdr:colOff>638175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4</xdr:col>
                    <xdr:colOff>409575</xdr:colOff>
                    <xdr:row>20</xdr:row>
                    <xdr:rowOff>0</xdr:rowOff>
                  </from>
                  <to>
                    <xdr:col>4</xdr:col>
                    <xdr:colOff>638175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4</xdr:col>
                    <xdr:colOff>409575</xdr:colOff>
                    <xdr:row>21</xdr:row>
                    <xdr:rowOff>9525</xdr:rowOff>
                  </from>
                  <to>
                    <xdr:col>4</xdr:col>
                    <xdr:colOff>638175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4</xdr:col>
                    <xdr:colOff>409575</xdr:colOff>
                    <xdr:row>40</xdr:row>
                    <xdr:rowOff>180975</xdr:rowOff>
                  </from>
                  <to>
                    <xdr:col>4</xdr:col>
                    <xdr:colOff>638175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4</xdr:col>
                    <xdr:colOff>409575</xdr:colOff>
                    <xdr:row>21</xdr:row>
                    <xdr:rowOff>200025</xdr:rowOff>
                  </from>
                  <to>
                    <xdr:col>4</xdr:col>
                    <xdr:colOff>638175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4</xdr:col>
                    <xdr:colOff>409575</xdr:colOff>
                    <xdr:row>22</xdr:row>
                    <xdr:rowOff>200025</xdr:rowOff>
                  </from>
                  <to>
                    <xdr:col>4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4</xdr:col>
                    <xdr:colOff>409575</xdr:colOff>
                    <xdr:row>45</xdr:row>
                    <xdr:rowOff>200025</xdr:rowOff>
                  </from>
                  <to>
                    <xdr:col>4</xdr:col>
                    <xdr:colOff>638175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4</xdr:col>
                    <xdr:colOff>409575</xdr:colOff>
                    <xdr:row>46</xdr:row>
                    <xdr:rowOff>190500</xdr:rowOff>
                  </from>
                  <to>
                    <xdr:col>4</xdr:col>
                    <xdr:colOff>638175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4</xdr:col>
                    <xdr:colOff>409575</xdr:colOff>
                    <xdr:row>24</xdr:row>
                    <xdr:rowOff>0</xdr:rowOff>
                  </from>
                  <to>
                    <xdr:col>4</xdr:col>
                    <xdr:colOff>638175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4</xdr:col>
                    <xdr:colOff>409575</xdr:colOff>
                    <xdr:row>24</xdr:row>
                    <xdr:rowOff>200025</xdr:rowOff>
                  </from>
                  <to>
                    <xdr:col>4</xdr:col>
                    <xdr:colOff>638175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4</xdr:col>
                    <xdr:colOff>409575</xdr:colOff>
                    <xdr:row>25</xdr:row>
                    <xdr:rowOff>200025</xdr:rowOff>
                  </from>
                  <to>
                    <xdr:col>4</xdr:col>
                    <xdr:colOff>638175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4</xdr:col>
                    <xdr:colOff>409575</xdr:colOff>
                    <xdr:row>27</xdr:row>
                    <xdr:rowOff>0</xdr:rowOff>
                  </from>
                  <to>
                    <xdr:col>4</xdr:col>
                    <xdr:colOff>638175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4</xdr:col>
                    <xdr:colOff>409575</xdr:colOff>
                    <xdr:row>27</xdr:row>
                    <xdr:rowOff>190500</xdr:rowOff>
                  </from>
                  <to>
                    <xdr:col>4</xdr:col>
                    <xdr:colOff>638175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4</xdr:col>
                    <xdr:colOff>409575</xdr:colOff>
                    <xdr:row>28</xdr:row>
                    <xdr:rowOff>190500</xdr:rowOff>
                  </from>
                  <to>
                    <xdr:col>4</xdr:col>
                    <xdr:colOff>638175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4</xdr:col>
                    <xdr:colOff>409575</xdr:colOff>
                    <xdr:row>30</xdr:row>
                    <xdr:rowOff>0</xdr:rowOff>
                  </from>
                  <to>
                    <xdr:col>4</xdr:col>
                    <xdr:colOff>638175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4</xdr:col>
                    <xdr:colOff>409575</xdr:colOff>
                    <xdr:row>31</xdr:row>
                    <xdr:rowOff>9525</xdr:rowOff>
                  </from>
                  <to>
                    <xdr:col>4</xdr:col>
                    <xdr:colOff>638175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4</xdr:col>
                    <xdr:colOff>409575</xdr:colOff>
                    <xdr:row>32</xdr:row>
                    <xdr:rowOff>0</xdr:rowOff>
                  </from>
                  <to>
                    <xdr:col>4</xdr:col>
                    <xdr:colOff>638175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4</xdr:col>
                    <xdr:colOff>409575</xdr:colOff>
                    <xdr:row>32</xdr:row>
                    <xdr:rowOff>200025</xdr:rowOff>
                  </from>
                  <to>
                    <xdr:col>4</xdr:col>
                    <xdr:colOff>638175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4</xdr:col>
                    <xdr:colOff>409575</xdr:colOff>
                    <xdr:row>33</xdr:row>
                    <xdr:rowOff>200025</xdr:rowOff>
                  </from>
                  <to>
                    <xdr:col>4</xdr:col>
                    <xdr:colOff>638175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4</xdr:col>
                    <xdr:colOff>409575</xdr:colOff>
                    <xdr:row>34</xdr:row>
                    <xdr:rowOff>200025</xdr:rowOff>
                  </from>
                  <to>
                    <xdr:col>4</xdr:col>
                    <xdr:colOff>638175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4</xdr:col>
                    <xdr:colOff>409575</xdr:colOff>
                    <xdr:row>35</xdr:row>
                    <xdr:rowOff>200025</xdr:rowOff>
                  </from>
                  <to>
                    <xdr:col>4</xdr:col>
                    <xdr:colOff>638175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6" name="Check Box 40">
              <controlPr defaultSize="0" autoFill="0" autoLine="0" autoPict="0">
                <anchor moveWithCells="1">
                  <from>
                    <xdr:col>4</xdr:col>
                    <xdr:colOff>409575</xdr:colOff>
                    <xdr:row>36</xdr:row>
                    <xdr:rowOff>200025</xdr:rowOff>
                  </from>
                  <to>
                    <xdr:col>4</xdr:col>
                    <xdr:colOff>638175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4</xdr:col>
                    <xdr:colOff>409575</xdr:colOff>
                    <xdr:row>37</xdr:row>
                    <xdr:rowOff>200025</xdr:rowOff>
                  </from>
                  <to>
                    <xdr:col>4</xdr:col>
                    <xdr:colOff>638175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8" name="Check Box 42">
              <controlPr defaultSize="0" autoFill="0" autoLine="0" autoPict="0">
                <anchor moveWithCells="1">
                  <from>
                    <xdr:col>4</xdr:col>
                    <xdr:colOff>409575</xdr:colOff>
                    <xdr:row>38</xdr:row>
                    <xdr:rowOff>190500</xdr:rowOff>
                  </from>
                  <to>
                    <xdr:col>4</xdr:col>
                    <xdr:colOff>638175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4</xdr:col>
                    <xdr:colOff>409575</xdr:colOff>
                    <xdr:row>40</xdr:row>
                    <xdr:rowOff>9525</xdr:rowOff>
                  </from>
                  <to>
                    <xdr:col>4</xdr:col>
                    <xdr:colOff>638175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4</xdr:col>
                    <xdr:colOff>409575</xdr:colOff>
                    <xdr:row>42</xdr:row>
                    <xdr:rowOff>0</xdr:rowOff>
                  </from>
                  <to>
                    <xdr:col>4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1" name="Check Box 45">
              <controlPr defaultSize="0" autoFill="0" autoLine="0" autoPict="0">
                <anchor moveWithCells="1">
                  <from>
                    <xdr:col>4</xdr:col>
                    <xdr:colOff>409575</xdr:colOff>
                    <xdr:row>42</xdr:row>
                    <xdr:rowOff>200025</xdr:rowOff>
                  </from>
                  <to>
                    <xdr:col>4</xdr:col>
                    <xdr:colOff>638175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2" name="Check Box 46">
              <controlPr defaultSize="0" autoFill="0" autoLine="0" autoPict="0">
                <anchor moveWithCells="1">
                  <from>
                    <xdr:col>4</xdr:col>
                    <xdr:colOff>409575</xdr:colOff>
                    <xdr:row>43</xdr:row>
                    <xdr:rowOff>200025</xdr:rowOff>
                  </from>
                  <to>
                    <xdr:col>4</xdr:col>
                    <xdr:colOff>638175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3" name="Check Box 47">
              <controlPr defaultSize="0" autoFill="0" autoLine="0" autoPict="0">
                <anchor moveWithCells="1">
                  <from>
                    <xdr:col>4</xdr:col>
                    <xdr:colOff>409575</xdr:colOff>
                    <xdr:row>44</xdr:row>
                    <xdr:rowOff>200025</xdr:rowOff>
                  </from>
                  <to>
                    <xdr:col>4</xdr:col>
                    <xdr:colOff>638175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Inscrição_CortaMato_Ilha</vt:lpstr>
      <vt:lpstr>Inscrição_CortaMato_Ilha!Área_de_Impressão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CC196907</dc:creator>
  <cp:lastModifiedBy>Nelson MF. Vieira</cp:lastModifiedBy>
  <cp:lastPrinted>2021-10-27T11:29:43Z</cp:lastPrinted>
  <dcterms:created xsi:type="dcterms:W3CDTF">2006-04-13T11:10:52Z</dcterms:created>
  <dcterms:modified xsi:type="dcterms:W3CDTF">2021-10-27T16:11:11Z</dcterms:modified>
</cp:coreProperties>
</file>