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204FPS\Grupos\DPE\ESTATÍSTICA\INQUÉRITOS\Ano 2021_2022\Constituição Turmas 2021_2022 -  Provisórios\PROFIJ_Ens.Profissional\"/>
    </mc:Choice>
  </mc:AlternateContent>
  <workbookProtection workbookPassword="CC8C" lockStructure="1"/>
  <bookViews>
    <workbookView xWindow="-15" yWindow="-15" windowWidth="6000" windowHeight="6945" tabRatio="601"/>
  </bookViews>
  <sheets>
    <sheet name="PROFIJ" sheetId="10" r:id="rId1"/>
    <sheet name="Validacao de Codigos" sheetId="11" state="hidden" r:id="rId2"/>
  </sheets>
  <calcPr calcId="162913"/>
</workbook>
</file>

<file path=xl/calcChain.xml><?xml version="1.0" encoding="utf-8"?>
<calcChain xmlns="http://schemas.openxmlformats.org/spreadsheetml/2006/main">
  <c r="AE19" i="10" l="1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AB47" i="10"/>
  <c r="AB46" i="10"/>
  <c r="AB45" i="10"/>
  <c r="AB44" i="10"/>
  <c r="AB43" i="10"/>
  <c r="AB42" i="10"/>
  <c r="AB41" i="10"/>
  <c r="AB40" i="10"/>
  <c r="AB39" i="10"/>
  <c r="AB38" i="10"/>
  <c r="AB37" i="10"/>
  <c r="AB36" i="10"/>
  <c r="AB35" i="10"/>
  <c r="AB34" i="10"/>
  <c r="AB33" i="10"/>
  <c r="AB32" i="10"/>
  <c r="AB31" i="10"/>
  <c r="AB30" i="10"/>
  <c r="AB29" i="10"/>
  <c r="AB28" i="10"/>
  <c r="AB27" i="10"/>
  <c r="AB26" i="10"/>
  <c r="AB25" i="10"/>
  <c r="AB24" i="10"/>
  <c r="AB23" i="10"/>
  <c r="AB22" i="10"/>
  <c r="AB21" i="10"/>
  <c r="AB20" i="10"/>
  <c r="AB19" i="10"/>
  <c r="AB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18" i="10"/>
  <c r="K18" i="10"/>
  <c r="Q18" i="10"/>
  <c r="K19" i="10"/>
  <c r="K20" i="10"/>
  <c r="K21" i="10"/>
  <c r="K22" i="10"/>
  <c r="K23" i="10"/>
  <c r="K24" i="10"/>
  <c r="K25" i="10"/>
  <c r="K26" i="10"/>
  <c r="Q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N18" i="10"/>
  <c r="N19" i="10"/>
  <c r="N20" i="10"/>
  <c r="N21" i="10"/>
  <c r="N22" i="10"/>
  <c r="N23" i="10"/>
  <c r="N24" i="10"/>
  <c r="Q24" i="10"/>
  <c r="N25" i="10"/>
  <c r="N26" i="10"/>
  <c r="N27" i="10"/>
  <c r="N28" i="10"/>
  <c r="Q28" i="10"/>
  <c r="N29" i="10"/>
  <c r="N30" i="10"/>
  <c r="N31" i="10"/>
  <c r="N32" i="10"/>
  <c r="N33" i="10"/>
  <c r="N34" i="10"/>
  <c r="N35" i="10"/>
  <c r="N36" i="10"/>
  <c r="Q36" i="10"/>
  <c r="N37" i="10"/>
  <c r="N38" i="10"/>
  <c r="N39" i="10"/>
  <c r="N40" i="10"/>
  <c r="Q40" i="10"/>
  <c r="N41" i="10"/>
  <c r="N42" i="10"/>
  <c r="N43" i="10"/>
  <c r="N44" i="10"/>
  <c r="N45" i="10"/>
  <c r="N46" i="10"/>
  <c r="N47" i="10"/>
  <c r="Q44" i="10"/>
  <c r="Q42" i="10"/>
  <c r="Q34" i="10"/>
  <c r="Q32" i="10"/>
  <c r="Q20" i="10"/>
  <c r="E19" i="10"/>
  <c r="E20" i="10"/>
  <c r="E21" i="10"/>
  <c r="E22" i="10"/>
  <c r="F22" i="10"/>
  <c r="E23" i="10"/>
  <c r="E24" i="10"/>
  <c r="E25" i="10"/>
  <c r="E26" i="10"/>
  <c r="F26" i="10"/>
  <c r="E27" i="10"/>
  <c r="E28" i="10"/>
  <c r="E29" i="10"/>
  <c r="E30" i="10"/>
  <c r="F30" i="10"/>
  <c r="E31" i="10"/>
  <c r="E32" i="10"/>
  <c r="E33" i="10"/>
  <c r="E34" i="10"/>
  <c r="F34" i="10"/>
  <c r="E35" i="10"/>
  <c r="E36" i="10"/>
  <c r="E37" i="10"/>
  <c r="E38" i="10"/>
  <c r="F38" i="10"/>
  <c r="E39" i="10"/>
  <c r="E40" i="10"/>
  <c r="E41" i="10"/>
  <c r="E42" i="10"/>
  <c r="F42" i="10"/>
  <c r="E43" i="10"/>
  <c r="E44" i="10"/>
  <c r="E45" i="10"/>
  <c r="E46" i="10"/>
  <c r="F46" i="10"/>
  <c r="E47" i="10"/>
  <c r="E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F19" i="10"/>
  <c r="F20" i="10"/>
  <c r="F21" i="10"/>
  <c r="F23" i="10"/>
  <c r="F24" i="10"/>
  <c r="F25" i="10"/>
  <c r="F27" i="10"/>
  <c r="F28" i="10"/>
  <c r="F29" i="10"/>
  <c r="F31" i="10"/>
  <c r="F32" i="10"/>
  <c r="F33" i="10"/>
  <c r="F35" i="10"/>
  <c r="F36" i="10"/>
  <c r="F37" i="10"/>
  <c r="F39" i="10"/>
  <c r="F40" i="10"/>
  <c r="F41" i="10"/>
  <c r="F43" i="10"/>
  <c r="F44" i="10"/>
  <c r="F45" i="10"/>
  <c r="F47" i="10"/>
  <c r="F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1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R18" i="10"/>
  <c r="R49" i="10"/>
  <c r="P18" i="10"/>
  <c r="AD18" i="10"/>
  <c r="AF18" i="10"/>
  <c r="AJ18" i="10"/>
  <c r="AK18" i="10"/>
  <c r="AD19" i="10"/>
  <c r="AF19" i="10"/>
  <c r="AF49" i="10"/>
  <c r="AF53" i="10"/>
  <c r="AJ19" i="10"/>
  <c r="AD20" i="10"/>
  <c r="AF20" i="10"/>
  <c r="AJ20" i="10"/>
  <c r="AD21" i="10"/>
  <c r="AF21" i="10"/>
  <c r="AJ21" i="10"/>
  <c r="AF47" i="10"/>
  <c r="AF46" i="10"/>
  <c r="AF45" i="10"/>
  <c r="AF44" i="10"/>
  <c r="AF43" i="10"/>
  <c r="AF42" i="10"/>
  <c r="AF41" i="10"/>
  <c r="AF40" i="10"/>
  <c r="AF39" i="10"/>
  <c r="AF38" i="10"/>
  <c r="AF37" i="10"/>
  <c r="AF36" i="10"/>
  <c r="AF35" i="10"/>
  <c r="AF34" i="10"/>
  <c r="AF33" i="10"/>
  <c r="AF32" i="10"/>
  <c r="AF31" i="10"/>
  <c r="AF30" i="10"/>
  <c r="AF29" i="10"/>
  <c r="AF28" i="10"/>
  <c r="AF27" i="10"/>
  <c r="AF26" i="10"/>
  <c r="AF25" i="10"/>
  <c r="AF24" i="10"/>
  <c r="AF23" i="10"/>
  <c r="AF22" i="10"/>
  <c r="AD47" i="10"/>
  <c r="AD46" i="10"/>
  <c r="AD45" i="10"/>
  <c r="AD44" i="10"/>
  <c r="AD43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L49" i="10"/>
  <c r="AI49" i="10"/>
  <c r="AJ47" i="10"/>
  <c r="AK47" i="10"/>
  <c r="AJ46" i="10"/>
  <c r="AJ45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M49" i="10"/>
  <c r="J49" i="10"/>
  <c r="AA49" i="10"/>
  <c r="G49" i="10"/>
  <c r="E49" i="10"/>
  <c r="D49" i="10"/>
  <c r="U49" i="10"/>
  <c r="X49" i="10"/>
  <c r="AJ49" i="10"/>
  <c r="AD49" i="10"/>
  <c r="AE18" i="10"/>
  <c r="Q46" i="10"/>
  <c r="Q38" i="10"/>
  <c r="Q30" i="10"/>
  <c r="Q22" i="10"/>
  <c r="Q47" i="10"/>
  <c r="Q43" i="10"/>
  <c r="Q39" i="10"/>
  <c r="Q35" i="10"/>
  <c r="Q31" i="10"/>
  <c r="Q27" i="10"/>
  <c r="Q23" i="10"/>
  <c r="Q19" i="10"/>
  <c r="Q45" i="10"/>
  <c r="Q41" i="10"/>
  <c r="Q37" i="10"/>
  <c r="Q33" i="10"/>
  <c r="Q29" i="10"/>
  <c r="Q25" i="10"/>
  <c r="Q21" i="10"/>
  <c r="P49" i="10"/>
  <c r="AF51" i="10"/>
</calcChain>
</file>

<file path=xl/comments1.xml><?xml version="1.0" encoding="utf-8"?>
<comments xmlns="http://schemas.openxmlformats.org/spreadsheetml/2006/main">
  <authors>
    <author>Daniel CR. Estrella</author>
  </authors>
  <commentList>
    <comment ref="A137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52012309 no file maker.
Corrigir no ficheiro site educacao online que tinha 52012209</t>
        </r>
      </text>
    </comment>
    <comment ref="A145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De acordo com file maker e ficheiro online. Manter 62012203
</t>
        </r>
      </text>
    </comment>
    <comment ref="A163" authorId="0" shapeId="0">
      <text>
        <r>
          <rPr>
            <b/>
            <sz val="9"/>
            <color indexed="81"/>
            <rFont val="Tahoma"/>
            <family val="2"/>
          </rPr>
          <t>Daniel CR. Estrella:</t>
        </r>
        <r>
          <rPr>
            <sz val="9"/>
            <color indexed="81"/>
            <rFont val="Tahoma"/>
            <family val="2"/>
          </rPr>
          <t xml:space="preserve">
89012304 no file maker. Corrigido no ficheiro online que tinha 89012504
</t>
        </r>
      </text>
    </comment>
  </commentList>
</comments>
</file>

<file path=xl/sharedStrings.xml><?xml version="1.0" encoding="utf-8"?>
<sst xmlns="http://schemas.openxmlformats.org/spreadsheetml/2006/main" count="85" uniqueCount="46">
  <si>
    <t>Matrículas</t>
  </si>
  <si>
    <t>Unidade Orgânica:</t>
  </si>
  <si>
    <t>Escola:</t>
  </si>
  <si>
    <t>Designação</t>
  </si>
  <si>
    <t>Código</t>
  </si>
  <si>
    <t>Total</t>
  </si>
  <si>
    <t>Alunos com NEEs:</t>
  </si>
  <si>
    <t>Observações:</t>
  </si>
  <si>
    <t xml:space="preserve">NEEs </t>
  </si>
  <si>
    <t>a) Identificar saída profissional/Curso de cada turma.</t>
  </si>
  <si>
    <t>Matrículas:</t>
  </si>
  <si>
    <t>Nível II- Tipo 3</t>
  </si>
  <si>
    <t>Nível II - Tipo 2</t>
  </si>
  <si>
    <t>PROGRAMA FORMATIVO DE INSERÇÃO DE JOVENS - PROFIJ</t>
  </si>
  <si>
    <t>1.º Ano</t>
  </si>
  <si>
    <t>2.º Ano</t>
  </si>
  <si>
    <t>3.º Ano</t>
  </si>
  <si>
    <t>Nível IV - Tipo 6</t>
  </si>
  <si>
    <t>Nível IV - Tipo 4</t>
  </si>
  <si>
    <t>Portaria n.º 52/2016 de 16 de junho de 2016</t>
  </si>
  <si>
    <r>
      <t xml:space="preserve">Turma </t>
    </r>
    <r>
      <rPr>
        <b/>
        <sz val="9"/>
        <rFont val="Calibri"/>
        <family val="2"/>
      </rPr>
      <t>a)</t>
    </r>
  </si>
  <si>
    <t>COD_ESCOLA</t>
  </si>
  <si>
    <t>COD_UA</t>
  </si>
  <si>
    <t>Código da Unidade Orgânica</t>
  </si>
  <si>
    <t>Favor selecionar código oficial da Unidade Orgânica da lista apresentada</t>
  </si>
  <si>
    <t xml:space="preserve">Código da Escola </t>
  </si>
  <si>
    <t>Favor selecionar o código oficial da Escola da lista apresentada</t>
  </si>
  <si>
    <t>PT230802</t>
  </si>
  <si>
    <t>PT220801</t>
  </si>
  <si>
    <t>PT230801</t>
  </si>
  <si>
    <t>PT230803</t>
  </si>
  <si>
    <t>PT230804</t>
  </si>
  <si>
    <t>PT230805</t>
  </si>
  <si>
    <t>PT230806</t>
  </si>
  <si>
    <t>PT230807</t>
  </si>
  <si>
    <t>PT240801</t>
  </si>
  <si>
    <t>PT250801</t>
  </si>
  <si>
    <t>PT260801</t>
  </si>
  <si>
    <t>PT310801</t>
  </si>
  <si>
    <t>PT320801</t>
  </si>
  <si>
    <t>PT520801</t>
  </si>
  <si>
    <t>PT620801</t>
  </si>
  <si>
    <t>PT710801</t>
  </si>
  <si>
    <t>Não selecionou o código corretamente.  Consultar a lista disponibilizada em ficheiro próprio disponível no site  edu.azores.gov.pt</t>
  </si>
  <si>
    <t>SECRETARIA  REGIONAL DA EDUCAÇÃO</t>
  </si>
  <si>
    <t>Ano Letivo de 2021/2022 - Constituição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</si>
</sst>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"/>
  </numFmts>
  <fonts count="21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1" fillId="5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Protection="1"/>
    <xf numFmtId="0" fontId="6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vertical="center"/>
    </xf>
    <xf numFmtId="0" fontId="7" fillId="5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right" vertical="center"/>
    </xf>
    <xf numFmtId="0" fontId="7" fillId="5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9" fillId="2" borderId="0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Protection="1"/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right" vertical="center"/>
    </xf>
    <xf numFmtId="0" fontId="14" fillId="4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2" xfId="0" applyFont="1" applyBorder="1" applyProtection="1"/>
    <xf numFmtId="0" fontId="17" fillId="0" borderId="0" xfId="0" applyFont="1"/>
    <xf numFmtId="0" fontId="5" fillId="0" borderId="2" xfId="0" applyFont="1" applyBorder="1" applyAlignment="1" applyProtection="1">
      <alignment horizontal="center"/>
    </xf>
    <xf numFmtId="0" fontId="5" fillId="0" borderId="2" xfId="0" applyFont="1" applyFill="1" applyBorder="1" applyProtection="1"/>
    <xf numFmtId="0" fontId="5" fillId="0" borderId="2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16" fillId="6" borderId="0" xfId="0" applyFont="1" applyFill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8"/>
  <sheetViews>
    <sheetView showGridLines="0" showZeros="0" tabSelected="1" zoomScaleNormal="100" workbookViewId="0">
      <selection activeCell="M26" sqref="M26"/>
    </sheetView>
  </sheetViews>
  <sheetFormatPr defaultColWidth="6" defaultRowHeight="12" x14ac:dyDescent="0.2"/>
  <cols>
    <col min="1" max="1" width="0.7109375" style="1" customWidth="1"/>
    <col min="2" max="2" width="7.7109375" style="1" hidden="1" customWidth="1"/>
    <col min="3" max="3" width="7" style="1" customWidth="1"/>
    <col min="4" max="4" width="5.42578125" style="1" customWidth="1"/>
    <col min="5" max="5" width="4.7109375" style="1" customWidth="1"/>
    <col min="6" max="6" width="4.7109375" style="1" hidden="1" customWidth="1"/>
    <col min="7" max="7" width="4.85546875" style="1" customWidth="1"/>
    <col min="8" max="8" width="1.140625" style="1" customWidth="1"/>
    <col min="9" max="9" width="7" style="1" customWidth="1"/>
    <col min="10" max="10" width="6" style="1" customWidth="1"/>
    <col min="11" max="11" width="6" style="1" hidden="1" customWidth="1"/>
    <col min="12" max="12" width="4.7109375" style="1" customWidth="1"/>
    <col min="13" max="13" width="6" style="1" customWidth="1"/>
    <col min="14" max="14" width="6" style="1" hidden="1" customWidth="1"/>
    <col min="15" max="15" width="4.7109375" style="1" customWidth="1"/>
    <col min="16" max="16" width="4.85546875" style="1" customWidth="1"/>
    <col min="17" max="17" width="4.85546875" style="1" hidden="1" customWidth="1"/>
    <col min="18" max="18" width="4.85546875" style="1" customWidth="1"/>
    <col min="19" max="19" width="1.140625" style="1" customWidth="1"/>
    <col min="20" max="20" width="7" style="1" customWidth="1"/>
    <col min="21" max="21" width="6" style="1" customWidth="1"/>
    <col min="22" max="22" width="6" style="1" hidden="1" customWidth="1"/>
    <col min="23" max="23" width="4.7109375" style="1" customWidth="1"/>
    <col min="24" max="24" width="6" style="1" customWidth="1"/>
    <col min="25" max="25" width="6" style="1" hidden="1" customWidth="1"/>
    <col min="26" max="26" width="4.7109375" style="1" customWidth="1"/>
    <col min="27" max="27" width="6" style="1" customWidth="1"/>
    <col min="28" max="28" width="6" style="1" hidden="1" customWidth="1"/>
    <col min="29" max="29" width="4.7109375" style="1" customWidth="1"/>
    <col min="30" max="30" width="5.140625" style="1" customWidth="1"/>
    <col min="31" max="31" width="5.140625" style="1" hidden="1" customWidth="1"/>
    <col min="32" max="32" width="5.140625" style="1" customWidth="1"/>
    <col min="33" max="33" width="0.7109375" style="1" customWidth="1"/>
    <col min="34" max="34" width="7" style="1" customWidth="1"/>
    <col min="35" max="35" width="5.42578125" style="1" customWidth="1"/>
    <col min="36" max="36" width="4.7109375" style="1" customWidth="1"/>
    <col min="37" max="37" width="4.7109375" style="1" hidden="1" customWidth="1"/>
    <col min="38" max="38" width="4.7109375" style="1" customWidth="1"/>
    <col min="39" max="16384" width="6" style="1"/>
  </cols>
  <sheetData>
    <row r="1" spans="1:51" ht="14.45" customHeight="1" x14ac:dyDescent="0.2">
      <c r="C1" s="8" t="s">
        <v>44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8"/>
      <c r="AI1" s="9"/>
      <c r="AJ1" s="9"/>
      <c r="AK1" s="9"/>
      <c r="AL1" s="9"/>
    </row>
    <row r="2" spans="1:51" ht="4.9000000000000004" customHeight="1" x14ac:dyDescent="0.2">
      <c r="A2" s="2"/>
      <c r="B2" s="2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9"/>
      <c r="AJ2" s="9"/>
      <c r="AK2" s="9"/>
      <c r="AL2" s="9"/>
    </row>
    <row r="3" spans="1:51" ht="5.45" customHeight="1" x14ac:dyDescent="0.2">
      <c r="A3" s="4"/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51" ht="11.25" customHeight="1" x14ac:dyDescent="0.2">
      <c r="A4" s="5"/>
      <c r="B4" s="5"/>
      <c r="C4" s="72" t="s">
        <v>13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</row>
    <row r="5" spans="1:51" ht="10.9" customHeight="1" x14ac:dyDescent="0.2">
      <c r="A5" s="5"/>
      <c r="B5" s="5"/>
      <c r="C5" s="12"/>
      <c r="D5" s="13"/>
      <c r="E5" s="73" t="s">
        <v>3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49"/>
      <c r="W5" s="14"/>
      <c r="X5" s="13"/>
      <c r="Y5" s="13"/>
      <c r="Z5" s="13"/>
      <c r="AA5" s="13"/>
      <c r="AB5" s="13"/>
      <c r="AC5" s="13"/>
      <c r="AD5" s="73" t="s">
        <v>4</v>
      </c>
      <c r="AE5" s="73"/>
      <c r="AF5" s="73"/>
      <c r="AG5" s="11"/>
      <c r="AH5" s="15"/>
      <c r="AI5" s="16"/>
      <c r="AJ5" s="15"/>
      <c r="AK5" s="15"/>
      <c r="AL5" s="15"/>
    </row>
    <row r="6" spans="1:51" ht="11.25" customHeight="1" x14ac:dyDescent="0.2">
      <c r="A6" s="5"/>
      <c r="B6" s="5"/>
      <c r="C6" s="12"/>
      <c r="D6" s="17" t="s">
        <v>1</v>
      </c>
      <c r="E6" s="7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18"/>
      <c r="Z6" s="18"/>
      <c r="AA6" s="13"/>
      <c r="AB6" s="13"/>
      <c r="AC6" s="13"/>
      <c r="AD6" s="77"/>
      <c r="AE6" s="78"/>
      <c r="AF6" s="78"/>
      <c r="AG6" s="11"/>
      <c r="AH6" s="15"/>
      <c r="AI6" s="19"/>
      <c r="AJ6" s="20"/>
      <c r="AK6" s="20"/>
      <c r="AL6" s="15"/>
    </row>
    <row r="7" spans="1:51" ht="2.25" customHeight="1" x14ac:dyDescent="0.2">
      <c r="A7" s="5"/>
      <c r="B7" s="5"/>
      <c r="C7" s="12"/>
      <c r="D7" s="21"/>
      <c r="E7" s="22"/>
      <c r="F7" s="21"/>
      <c r="G7" s="21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2"/>
      <c r="AB7" s="12"/>
      <c r="AC7" s="12"/>
      <c r="AD7" s="24"/>
      <c r="AE7" s="24"/>
      <c r="AF7" s="24"/>
      <c r="AG7" s="11"/>
      <c r="AH7" s="15"/>
      <c r="AI7" s="25"/>
      <c r="AJ7" s="25"/>
      <c r="AK7" s="25"/>
      <c r="AL7" s="25"/>
      <c r="AU7" s="2"/>
      <c r="AV7" s="2"/>
      <c r="AW7" s="2"/>
      <c r="AY7" s="2"/>
    </row>
    <row r="8" spans="1:51" ht="11.25" customHeight="1" x14ac:dyDescent="0.2">
      <c r="A8" s="5"/>
      <c r="B8" s="5"/>
      <c r="C8" s="12"/>
      <c r="D8" s="17" t="s">
        <v>2</v>
      </c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18"/>
      <c r="Z8" s="18"/>
      <c r="AA8" s="12"/>
      <c r="AB8" s="12"/>
      <c r="AC8" s="12"/>
      <c r="AD8" s="77"/>
      <c r="AE8" s="78"/>
      <c r="AF8" s="78"/>
      <c r="AG8" s="11"/>
      <c r="AH8" s="15"/>
      <c r="AI8" s="19"/>
      <c r="AJ8" s="15"/>
      <c r="AK8" s="15"/>
      <c r="AL8" s="15"/>
    </row>
    <row r="9" spans="1:51" ht="4.1500000000000004" customHeight="1" x14ac:dyDescent="0.2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1"/>
      <c r="AH9" s="15"/>
      <c r="AI9" s="15"/>
      <c r="AJ9" s="15"/>
      <c r="AK9" s="15"/>
      <c r="AL9" s="15"/>
    </row>
    <row r="10" spans="1:51" ht="11.25" customHeight="1" x14ac:dyDescent="0.2">
      <c r="A10" s="5"/>
      <c r="B10" s="5"/>
      <c r="C10" s="71" t="s">
        <v>45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</row>
    <row r="11" spans="1:51" ht="3.6" customHeight="1" x14ac:dyDescent="0.2">
      <c r="A11" s="5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1"/>
      <c r="AH11" s="12"/>
      <c r="AI11" s="12"/>
      <c r="AJ11" s="12"/>
      <c r="AK11" s="12"/>
      <c r="AL11" s="12"/>
    </row>
    <row r="12" spans="1:51" ht="11.45" customHeight="1" x14ac:dyDescent="0.2">
      <c r="A12" s="5"/>
      <c r="B12" s="5"/>
      <c r="C12" s="63" t="s">
        <v>19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</row>
    <row r="13" spans="1:51" ht="3" customHeight="1" x14ac:dyDescent="0.2">
      <c r="A13" s="5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1"/>
      <c r="AH13" s="12"/>
      <c r="AI13" s="12"/>
      <c r="AJ13" s="12"/>
      <c r="AK13" s="12"/>
      <c r="AL13" s="12"/>
    </row>
    <row r="14" spans="1:51" ht="12" customHeight="1" x14ac:dyDescent="0.2">
      <c r="A14" s="5"/>
      <c r="B14" s="5"/>
      <c r="C14" s="61" t="s">
        <v>11</v>
      </c>
      <c r="D14" s="61"/>
      <c r="E14" s="61"/>
      <c r="F14" s="61"/>
      <c r="G14" s="61"/>
      <c r="H14" s="12"/>
      <c r="I14" s="61" t="s">
        <v>12</v>
      </c>
      <c r="J14" s="61"/>
      <c r="K14" s="61"/>
      <c r="L14" s="61"/>
      <c r="M14" s="61"/>
      <c r="N14" s="61"/>
      <c r="O14" s="61"/>
      <c r="P14" s="61"/>
      <c r="Q14" s="61"/>
      <c r="R14" s="61"/>
      <c r="S14" s="26"/>
      <c r="T14" s="61" t="s">
        <v>18</v>
      </c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11"/>
      <c r="AH14" s="61" t="s">
        <v>17</v>
      </c>
      <c r="AI14" s="61"/>
      <c r="AJ14" s="61"/>
      <c r="AK14" s="61"/>
      <c r="AL14" s="61"/>
    </row>
    <row r="15" spans="1:51" ht="2.25" customHeight="1" x14ac:dyDescent="0.2">
      <c r="A15" s="5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51" ht="12" customHeight="1" x14ac:dyDescent="0.2">
      <c r="A16" s="5"/>
      <c r="B16" s="5"/>
      <c r="C16" s="67" t="s">
        <v>20</v>
      </c>
      <c r="D16" s="69" t="s">
        <v>0</v>
      </c>
      <c r="E16" s="70"/>
      <c r="F16" s="46"/>
      <c r="G16" s="66" t="s">
        <v>8</v>
      </c>
      <c r="H16" s="12"/>
      <c r="I16" s="67" t="s">
        <v>20</v>
      </c>
      <c r="J16" s="69" t="s">
        <v>0</v>
      </c>
      <c r="K16" s="76"/>
      <c r="L16" s="76"/>
      <c r="M16" s="76"/>
      <c r="N16" s="76"/>
      <c r="O16" s="76"/>
      <c r="P16" s="64" t="s">
        <v>5</v>
      </c>
      <c r="Q16" s="43"/>
      <c r="R16" s="66" t="s">
        <v>8</v>
      </c>
      <c r="S16" s="27"/>
      <c r="T16" s="66" t="s">
        <v>20</v>
      </c>
      <c r="U16" s="69" t="s">
        <v>0</v>
      </c>
      <c r="V16" s="76"/>
      <c r="W16" s="76"/>
      <c r="X16" s="76"/>
      <c r="Y16" s="76"/>
      <c r="Z16" s="76"/>
      <c r="AA16" s="76"/>
      <c r="AB16" s="76"/>
      <c r="AC16" s="70"/>
      <c r="AD16" s="64" t="s">
        <v>5</v>
      </c>
      <c r="AE16" s="43"/>
      <c r="AF16" s="66" t="s">
        <v>8</v>
      </c>
      <c r="AG16" s="11"/>
      <c r="AH16" s="67" t="s">
        <v>20</v>
      </c>
      <c r="AI16" s="69" t="s">
        <v>0</v>
      </c>
      <c r="AJ16" s="70"/>
      <c r="AK16" s="46"/>
      <c r="AL16" s="66" t="s">
        <v>8</v>
      </c>
    </row>
    <row r="17" spans="1:38" ht="12" customHeight="1" x14ac:dyDescent="0.2">
      <c r="A17" s="5"/>
      <c r="B17" s="5"/>
      <c r="C17" s="68"/>
      <c r="D17" s="28" t="s">
        <v>14</v>
      </c>
      <c r="E17" s="29" t="s">
        <v>5</v>
      </c>
      <c r="F17" s="29"/>
      <c r="G17" s="66"/>
      <c r="H17" s="12"/>
      <c r="I17" s="68"/>
      <c r="J17" s="28" t="s">
        <v>14</v>
      </c>
      <c r="K17" s="48"/>
      <c r="L17" s="28" t="s">
        <v>8</v>
      </c>
      <c r="M17" s="28" t="s">
        <v>15</v>
      </c>
      <c r="N17" s="47"/>
      <c r="O17" s="30" t="s">
        <v>8</v>
      </c>
      <c r="P17" s="65"/>
      <c r="Q17" s="44"/>
      <c r="R17" s="66"/>
      <c r="S17" s="27"/>
      <c r="T17" s="66"/>
      <c r="U17" s="28" t="s">
        <v>14</v>
      </c>
      <c r="V17" s="48"/>
      <c r="W17" s="28" t="s">
        <v>8</v>
      </c>
      <c r="X17" s="28" t="s">
        <v>15</v>
      </c>
      <c r="Y17" s="47"/>
      <c r="Z17" s="30" t="s">
        <v>8</v>
      </c>
      <c r="AA17" s="30" t="s">
        <v>16</v>
      </c>
      <c r="AB17" s="47"/>
      <c r="AC17" s="28" t="s">
        <v>8</v>
      </c>
      <c r="AD17" s="65"/>
      <c r="AE17" s="44"/>
      <c r="AF17" s="66"/>
      <c r="AG17" s="11"/>
      <c r="AH17" s="68"/>
      <c r="AI17" s="28" t="s">
        <v>14</v>
      </c>
      <c r="AJ17" s="29" t="s">
        <v>5</v>
      </c>
      <c r="AK17" s="29"/>
      <c r="AL17" s="66"/>
    </row>
    <row r="18" spans="1:38" ht="10.5" customHeight="1" x14ac:dyDescent="0.2">
      <c r="A18" s="5"/>
      <c r="B18" s="5">
        <f t="shared" ref="B18:B47" si="0">$AD$8</f>
        <v>0</v>
      </c>
      <c r="C18" s="28">
        <v>1</v>
      </c>
      <c r="D18" s="31"/>
      <c r="E18" s="28">
        <f>D18</f>
        <v>0</v>
      </c>
      <c r="F18" s="45">
        <f>IF(E18=0,0,1)</f>
        <v>0</v>
      </c>
      <c r="G18" s="31"/>
      <c r="H18" s="12"/>
      <c r="I18" s="28">
        <v>1</v>
      </c>
      <c r="J18" s="31"/>
      <c r="K18" s="31">
        <f>IF(J18=0,0,1)</f>
        <v>0</v>
      </c>
      <c r="L18" s="31"/>
      <c r="M18" s="31"/>
      <c r="N18" s="31">
        <f>IF(M18=0,0,1)</f>
        <v>0</v>
      </c>
      <c r="O18" s="31"/>
      <c r="P18" s="28">
        <f>SUM(J18+M18)</f>
        <v>0</v>
      </c>
      <c r="Q18" s="45">
        <f>K18+N18</f>
        <v>0</v>
      </c>
      <c r="R18" s="31">
        <f>SUM(L18+O18)</f>
        <v>0</v>
      </c>
      <c r="S18" s="32"/>
      <c r="T18" s="28">
        <v>1</v>
      </c>
      <c r="U18" s="31"/>
      <c r="V18" s="31">
        <f>IF(U18=0,0,1)</f>
        <v>0</v>
      </c>
      <c r="W18" s="31"/>
      <c r="X18" s="31"/>
      <c r="Y18" s="31">
        <f>IF(X18=0,0,1)</f>
        <v>0</v>
      </c>
      <c r="Z18" s="31"/>
      <c r="AA18" s="31"/>
      <c r="AB18" s="31">
        <f>IF(AA18=0,0,1)</f>
        <v>0</v>
      </c>
      <c r="AC18" s="31"/>
      <c r="AD18" s="28">
        <f>SUM(U18+X18+AA18)</f>
        <v>0</v>
      </c>
      <c r="AE18" s="45">
        <f>V18+Y18+AB18</f>
        <v>0</v>
      </c>
      <c r="AF18" s="31">
        <f>SUM(W18+Z18+AC18)</f>
        <v>0</v>
      </c>
      <c r="AG18" s="11"/>
      <c r="AH18" s="28">
        <v>1</v>
      </c>
      <c r="AI18" s="31"/>
      <c r="AJ18" s="28">
        <f t="shared" ref="AJ18:AJ47" si="1">SUM(AI18:AI18)</f>
        <v>0</v>
      </c>
      <c r="AK18" s="45">
        <f>IF(AJ18=0,0,1)</f>
        <v>0</v>
      </c>
      <c r="AL18" s="31"/>
    </row>
    <row r="19" spans="1:38" ht="10.5" customHeight="1" x14ac:dyDescent="0.2">
      <c r="A19" s="5"/>
      <c r="B19" s="5">
        <f t="shared" si="0"/>
        <v>0</v>
      </c>
      <c r="C19" s="33">
        <v>2</v>
      </c>
      <c r="D19" s="31"/>
      <c r="E19" s="45">
        <f t="shared" ref="E19:E47" si="2">D19</f>
        <v>0</v>
      </c>
      <c r="F19" s="45">
        <f t="shared" ref="F19:F47" si="3">IF(E19=0,0,1)</f>
        <v>0</v>
      </c>
      <c r="G19" s="31"/>
      <c r="H19" s="12"/>
      <c r="I19" s="33">
        <v>2</v>
      </c>
      <c r="J19" s="31"/>
      <c r="K19" s="31">
        <f t="shared" ref="K19:K47" si="4">IF(J19=0,0,1)</f>
        <v>0</v>
      </c>
      <c r="L19" s="31"/>
      <c r="M19" s="31"/>
      <c r="N19" s="31">
        <f t="shared" ref="N19:N47" si="5">IF(M19=0,0,1)</f>
        <v>0</v>
      </c>
      <c r="O19" s="31"/>
      <c r="P19" s="28">
        <f t="shared" ref="P19:P47" si="6">SUM(J19+M19)</f>
        <v>0</v>
      </c>
      <c r="Q19" s="48">
        <f t="shared" ref="Q19:Q47" si="7">K19+N19</f>
        <v>0</v>
      </c>
      <c r="R19" s="31">
        <f t="shared" ref="R19:R47" si="8">SUM(L19+O19)</f>
        <v>0</v>
      </c>
      <c r="S19" s="32"/>
      <c r="T19" s="33">
        <v>2</v>
      </c>
      <c r="U19" s="31"/>
      <c r="V19" s="31">
        <f t="shared" ref="V19:V47" si="9">IF(U19=0,0,1)</f>
        <v>0</v>
      </c>
      <c r="W19" s="31"/>
      <c r="X19" s="31"/>
      <c r="Y19" s="31">
        <f t="shared" ref="Y19:Y47" si="10">IF(X19=0,0,1)</f>
        <v>0</v>
      </c>
      <c r="Z19" s="31"/>
      <c r="AA19" s="31"/>
      <c r="AB19" s="31">
        <f t="shared" ref="AB19:AB47" si="11">IF(AA19=0,0,1)</f>
        <v>0</v>
      </c>
      <c r="AC19" s="31"/>
      <c r="AD19" s="28">
        <f t="shared" ref="AD19:AD47" si="12">SUM(U19+X19+AA19)</f>
        <v>0</v>
      </c>
      <c r="AE19" s="48">
        <f t="shared" ref="AE19:AE47" si="13">V19+Y19+AB19</f>
        <v>0</v>
      </c>
      <c r="AF19" s="31">
        <f t="shared" ref="AF19:AF47" si="14">SUM(W19+Z19+AC19)</f>
        <v>0</v>
      </c>
      <c r="AG19" s="11"/>
      <c r="AH19" s="33">
        <v>2</v>
      </c>
      <c r="AI19" s="31"/>
      <c r="AJ19" s="28">
        <f t="shared" si="1"/>
        <v>0</v>
      </c>
      <c r="AK19" s="45">
        <f t="shared" ref="AK19:AK47" si="15">IF(AJ19=0,0,1)</f>
        <v>0</v>
      </c>
      <c r="AL19" s="31"/>
    </row>
    <row r="20" spans="1:38" ht="10.5" customHeight="1" x14ac:dyDescent="0.2">
      <c r="A20" s="5"/>
      <c r="B20" s="5">
        <f t="shared" si="0"/>
        <v>0</v>
      </c>
      <c r="C20" s="28">
        <v>3</v>
      </c>
      <c r="D20" s="31"/>
      <c r="E20" s="45">
        <f t="shared" si="2"/>
        <v>0</v>
      </c>
      <c r="F20" s="45">
        <f t="shared" si="3"/>
        <v>0</v>
      </c>
      <c r="G20" s="31"/>
      <c r="H20" s="12"/>
      <c r="I20" s="28">
        <v>3</v>
      </c>
      <c r="J20" s="31"/>
      <c r="K20" s="31">
        <f t="shared" si="4"/>
        <v>0</v>
      </c>
      <c r="L20" s="31"/>
      <c r="M20" s="31"/>
      <c r="N20" s="31">
        <f t="shared" si="5"/>
        <v>0</v>
      </c>
      <c r="O20" s="31"/>
      <c r="P20" s="28">
        <f t="shared" si="6"/>
        <v>0</v>
      </c>
      <c r="Q20" s="48">
        <f t="shared" si="7"/>
        <v>0</v>
      </c>
      <c r="R20" s="31">
        <f t="shared" si="8"/>
        <v>0</v>
      </c>
      <c r="S20" s="32"/>
      <c r="T20" s="28">
        <v>3</v>
      </c>
      <c r="U20" s="31"/>
      <c r="V20" s="31">
        <f t="shared" si="9"/>
        <v>0</v>
      </c>
      <c r="W20" s="31"/>
      <c r="X20" s="31"/>
      <c r="Y20" s="31">
        <f t="shared" si="10"/>
        <v>0</v>
      </c>
      <c r="Z20" s="31"/>
      <c r="AA20" s="31"/>
      <c r="AB20" s="31">
        <f t="shared" si="11"/>
        <v>0</v>
      </c>
      <c r="AC20" s="31"/>
      <c r="AD20" s="28">
        <f t="shared" si="12"/>
        <v>0</v>
      </c>
      <c r="AE20" s="48">
        <f t="shared" si="13"/>
        <v>0</v>
      </c>
      <c r="AF20" s="31">
        <f t="shared" si="14"/>
        <v>0</v>
      </c>
      <c r="AG20" s="11"/>
      <c r="AH20" s="28">
        <v>3</v>
      </c>
      <c r="AI20" s="31"/>
      <c r="AJ20" s="28">
        <f t="shared" si="1"/>
        <v>0</v>
      </c>
      <c r="AK20" s="45">
        <f t="shared" si="15"/>
        <v>0</v>
      </c>
      <c r="AL20" s="31"/>
    </row>
    <row r="21" spans="1:38" ht="10.5" customHeight="1" x14ac:dyDescent="0.2">
      <c r="A21" s="5"/>
      <c r="B21" s="5">
        <f t="shared" si="0"/>
        <v>0</v>
      </c>
      <c r="C21" s="33">
        <v>4</v>
      </c>
      <c r="D21" s="31"/>
      <c r="E21" s="45">
        <f t="shared" si="2"/>
        <v>0</v>
      </c>
      <c r="F21" s="45">
        <f t="shared" si="3"/>
        <v>0</v>
      </c>
      <c r="G21" s="31"/>
      <c r="H21" s="12"/>
      <c r="I21" s="33">
        <v>4</v>
      </c>
      <c r="J21" s="31"/>
      <c r="K21" s="31">
        <f t="shared" si="4"/>
        <v>0</v>
      </c>
      <c r="L21" s="31"/>
      <c r="M21" s="31"/>
      <c r="N21" s="31">
        <f t="shared" si="5"/>
        <v>0</v>
      </c>
      <c r="O21" s="31"/>
      <c r="P21" s="28">
        <f t="shared" si="6"/>
        <v>0</v>
      </c>
      <c r="Q21" s="48">
        <f t="shared" si="7"/>
        <v>0</v>
      </c>
      <c r="R21" s="31">
        <f t="shared" si="8"/>
        <v>0</v>
      </c>
      <c r="S21" s="32"/>
      <c r="T21" s="33">
        <v>4</v>
      </c>
      <c r="U21" s="31"/>
      <c r="V21" s="31">
        <f t="shared" si="9"/>
        <v>0</v>
      </c>
      <c r="W21" s="31"/>
      <c r="X21" s="31"/>
      <c r="Y21" s="31">
        <f t="shared" si="10"/>
        <v>0</v>
      </c>
      <c r="Z21" s="31"/>
      <c r="AA21" s="31"/>
      <c r="AB21" s="31">
        <f t="shared" si="11"/>
        <v>0</v>
      </c>
      <c r="AC21" s="31"/>
      <c r="AD21" s="28">
        <f t="shared" si="12"/>
        <v>0</v>
      </c>
      <c r="AE21" s="48">
        <f t="shared" si="13"/>
        <v>0</v>
      </c>
      <c r="AF21" s="31">
        <f t="shared" si="14"/>
        <v>0</v>
      </c>
      <c r="AG21" s="11"/>
      <c r="AH21" s="33">
        <v>4</v>
      </c>
      <c r="AI21" s="31"/>
      <c r="AJ21" s="28">
        <f t="shared" si="1"/>
        <v>0</v>
      </c>
      <c r="AK21" s="45">
        <f t="shared" si="15"/>
        <v>0</v>
      </c>
      <c r="AL21" s="31"/>
    </row>
    <row r="22" spans="1:38" ht="10.5" customHeight="1" x14ac:dyDescent="0.2">
      <c r="A22" s="5"/>
      <c r="B22" s="5">
        <f t="shared" si="0"/>
        <v>0</v>
      </c>
      <c r="C22" s="28">
        <v>5</v>
      </c>
      <c r="D22" s="31"/>
      <c r="E22" s="45">
        <f t="shared" si="2"/>
        <v>0</v>
      </c>
      <c r="F22" s="45">
        <f t="shared" si="3"/>
        <v>0</v>
      </c>
      <c r="G22" s="31"/>
      <c r="H22" s="12"/>
      <c r="I22" s="28">
        <v>5</v>
      </c>
      <c r="J22" s="31"/>
      <c r="K22" s="31">
        <f t="shared" si="4"/>
        <v>0</v>
      </c>
      <c r="L22" s="31"/>
      <c r="M22" s="31"/>
      <c r="N22" s="31">
        <f t="shared" si="5"/>
        <v>0</v>
      </c>
      <c r="O22" s="31"/>
      <c r="P22" s="28">
        <f t="shared" si="6"/>
        <v>0</v>
      </c>
      <c r="Q22" s="48">
        <f t="shared" si="7"/>
        <v>0</v>
      </c>
      <c r="R22" s="31">
        <f t="shared" si="8"/>
        <v>0</v>
      </c>
      <c r="S22" s="32"/>
      <c r="T22" s="28">
        <v>5</v>
      </c>
      <c r="U22" s="31"/>
      <c r="V22" s="31">
        <f t="shared" si="9"/>
        <v>0</v>
      </c>
      <c r="W22" s="31"/>
      <c r="X22" s="31"/>
      <c r="Y22" s="31">
        <f t="shared" si="10"/>
        <v>0</v>
      </c>
      <c r="Z22" s="31"/>
      <c r="AA22" s="31"/>
      <c r="AB22" s="31">
        <f t="shared" si="11"/>
        <v>0</v>
      </c>
      <c r="AC22" s="31"/>
      <c r="AD22" s="28">
        <f t="shared" si="12"/>
        <v>0</v>
      </c>
      <c r="AE22" s="48">
        <f t="shared" si="13"/>
        <v>0</v>
      </c>
      <c r="AF22" s="31">
        <f t="shared" si="14"/>
        <v>0</v>
      </c>
      <c r="AG22" s="11"/>
      <c r="AH22" s="28">
        <v>5</v>
      </c>
      <c r="AI22" s="31"/>
      <c r="AJ22" s="28">
        <f t="shared" si="1"/>
        <v>0</v>
      </c>
      <c r="AK22" s="45">
        <f t="shared" si="15"/>
        <v>0</v>
      </c>
      <c r="AL22" s="31"/>
    </row>
    <row r="23" spans="1:38" ht="10.5" customHeight="1" x14ac:dyDescent="0.2">
      <c r="A23" s="5"/>
      <c r="B23" s="5">
        <f t="shared" si="0"/>
        <v>0</v>
      </c>
      <c r="C23" s="33">
        <v>6</v>
      </c>
      <c r="D23" s="31"/>
      <c r="E23" s="45">
        <f t="shared" si="2"/>
        <v>0</v>
      </c>
      <c r="F23" s="45">
        <f t="shared" si="3"/>
        <v>0</v>
      </c>
      <c r="G23" s="31"/>
      <c r="H23" s="12"/>
      <c r="I23" s="33">
        <v>6</v>
      </c>
      <c r="J23" s="31"/>
      <c r="K23" s="31">
        <f t="shared" si="4"/>
        <v>0</v>
      </c>
      <c r="L23" s="31"/>
      <c r="M23" s="31"/>
      <c r="N23" s="31">
        <f t="shared" si="5"/>
        <v>0</v>
      </c>
      <c r="O23" s="31"/>
      <c r="P23" s="28">
        <f t="shared" si="6"/>
        <v>0</v>
      </c>
      <c r="Q23" s="48">
        <f t="shared" si="7"/>
        <v>0</v>
      </c>
      <c r="R23" s="31">
        <f t="shared" si="8"/>
        <v>0</v>
      </c>
      <c r="S23" s="32"/>
      <c r="T23" s="33">
        <v>6</v>
      </c>
      <c r="U23" s="31"/>
      <c r="V23" s="31">
        <f t="shared" si="9"/>
        <v>0</v>
      </c>
      <c r="W23" s="31"/>
      <c r="X23" s="31"/>
      <c r="Y23" s="31">
        <f t="shared" si="10"/>
        <v>0</v>
      </c>
      <c r="Z23" s="31"/>
      <c r="AA23" s="31"/>
      <c r="AB23" s="31">
        <f t="shared" si="11"/>
        <v>0</v>
      </c>
      <c r="AC23" s="31"/>
      <c r="AD23" s="28">
        <f t="shared" si="12"/>
        <v>0</v>
      </c>
      <c r="AE23" s="48">
        <f t="shared" si="13"/>
        <v>0</v>
      </c>
      <c r="AF23" s="31">
        <f t="shared" si="14"/>
        <v>0</v>
      </c>
      <c r="AG23" s="11"/>
      <c r="AH23" s="33">
        <v>6</v>
      </c>
      <c r="AI23" s="31"/>
      <c r="AJ23" s="28">
        <f t="shared" si="1"/>
        <v>0</v>
      </c>
      <c r="AK23" s="45">
        <f t="shared" si="15"/>
        <v>0</v>
      </c>
      <c r="AL23" s="31"/>
    </row>
    <row r="24" spans="1:38" ht="10.5" customHeight="1" x14ac:dyDescent="0.2">
      <c r="A24" s="5"/>
      <c r="B24" s="5">
        <f t="shared" si="0"/>
        <v>0</v>
      </c>
      <c r="C24" s="28">
        <v>7</v>
      </c>
      <c r="D24" s="31"/>
      <c r="E24" s="45">
        <f t="shared" si="2"/>
        <v>0</v>
      </c>
      <c r="F24" s="45">
        <f t="shared" si="3"/>
        <v>0</v>
      </c>
      <c r="G24" s="31"/>
      <c r="H24" s="12"/>
      <c r="I24" s="28">
        <v>7</v>
      </c>
      <c r="J24" s="31"/>
      <c r="K24" s="31">
        <f t="shared" si="4"/>
        <v>0</v>
      </c>
      <c r="L24" s="31"/>
      <c r="M24" s="31"/>
      <c r="N24" s="31">
        <f t="shared" si="5"/>
        <v>0</v>
      </c>
      <c r="O24" s="31"/>
      <c r="P24" s="28">
        <f t="shared" si="6"/>
        <v>0</v>
      </c>
      <c r="Q24" s="48">
        <f t="shared" si="7"/>
        <v>0</v>
      </c>
      <c r="R24" s="31">
        <f t="shared" si="8"/>
        <v>0</v>
      </c>
      <c r="S24" s="32"/>
      <c r="T24" s="28">
        <v>7</v>
      </c>
      <c r="U24" s="31"/>
      <c r="V24" s="31">
        <f t="shared" si="9"/>
        <v>0</v>
      </c>
      <c r="W24" s="31"/>
      <c r="X24" s="31"/>
      <c r="Y24" s="31">
        <f t="shared" si="10"/>
        <v>0</v>
      </c>
      <c r="Z24" s="31"/>
      <c r="AA24" s="31"/>
      <c r="AB24" s="31">
        <f t="shared" si="11"/>
        <v>0</v>
      </c>
      <c r="AC24" s="31"/>
      <c r="AD24" s="28">
        <f t="shared" si="12"/>
        <v>0</v>
      </c>
      <c r="AE24" s="48">
        <f t="shared" si="13"/>
        <v>0</v>
      </c>
      <c r="AF24" s="31">
        <f t="shared" si="14"/>
        <v>0</v>
      </c>
      <c r="AG24" s="11"/>
      <c r="AH24" s="28">
        <v>7</v>
      </c>
      <c r="AI24" s="31"/>
      <c r="AJ24" s="28">
        <f t="shared" si="1"/>
        <v>0</v>
      </c>
      <c r="AK24" s="45">
        <f t="shared" si="15"/>
        <v>0</v>
      </c>
      <c r="AL24" s="31"/>
    </row>
    <row r="25" spans="1:38" ht="10.5" customHeight="1" x14ac:dyDescent="0.2">
      <c r="A25" s="5"/>
      <c r="B25" s="5">
        <f t="shared" si="0"/>
        <v>0</v>
      </c>
      <c r="C25" s="33">
        <v>8</v>
      </c>
      <c r="D25" s="31"/>
      <c r="E25" s="45">
        <f t="shared" si="2"/>
        <v>0</v>
      </c>
      <c r="F25" s="45">
        <f t="shared" si="3"/>
        <v>0</v>
      </c>
      <c r="G25" s="31"/>
      <c r="H25" s="12"/>
      <c r="I25" s="33">
        <v>8</v>
      </c>
      <c r="J25" s="31"/>
      <c r="K25" s="31">
        <f t="shared" si="4"/>
        <v>0</v>
      </c>
      <c r="L25" s="31"/>
      <c r="M25" s="31"/>
      <c r="N25" s="31">
        <f t="shared" si="5"/>
        <v>0</v>
      </c>
      <c r="O25" s="31"/>
      <c r="P25" s="28">
        <f t="shared" si="6"/>
        <v>0</v>
      </c>
      <c r="Q25" s="48">
        <f t="shared" si="7"/>
        <v>0</v>
      </c>
      <c r="R25" s="31">
        <f t="shared" si="8"/>
        <v>0</v>
      </c>
      <c r="S25" s="32"/>
      <c r="T25" s="33">
        <v>8</v>
      </c>
      <c r="U25" s="31"/>
      <c r="V25" s="31">
        <f t="shared" si="9"/>
        <v>0</v>
      </c>
      <c r="W25" s="31"/>
      <c r="X25" s="31"/>
      <c r="Y25" s="31">
        <f t="shared" si="10"/>
        <v>0</v>
      </c>
      <c r="Z25" s="31"/>
      <c r="AA25" s="31"/>
      <c r="AB25" s="31">
        <f t="shared" si="11"/>
        <v>0</v>
      </c>
      <c r="AC25" s="31"/>
      <c r="AD25" s="28">
        <f t="shared" si="12"/>
        <v>0</v>
      </c>
      <c r="AE25" s="48">
        <f t="shared" si="13"/>
        <v>0</v>
      </c>
      <c r="AF25" s="31">
        <f t="shared" si="14"/>
        <v>0</v>
      </c>
      <c r="AG25" s="11"/>
      <c r="AH25" s="33">
        <v>8</v>
      </c>
      <c r="AI25" s="31"/>
      <c r="AJ25" s="28">
        <f t="shared" si="1"/>
        <v>0</v>
      </c>
      <c r="AK25" s="45">
        <f t="shared" si="15"/>
        <v>0</v>
      </c>
      <c r="AL25" s="31"/>
    </row>
    <row r="26" spans="1:38" ht="10.5" customHeight="1" x14ac:dyDescent="0.2">
      <c r="A26" s="5"/>
      <c r="B26" s="5">
        <f t="shared" si="0"/>
        <v>0</v>
      </c>
      <c r="C26" s="28">
        <v>9</v>
      </c>
      <c r="D26" s="31"/>
      <c r="E26" s="45">
        <f t="shared" si="2"/>
        <v>0</v>
      </c>
      <c r="F26" s="45">
        <f t="shared" si="3"/>
        <v>0</v>
      </c>
      <c r="G26" s="31"/>
      <c r="H26" s="12"/>
      <c r="I26" s="28">
        <v>9</v>
      </c>
      <c r="J26" s="31"/>
      <c r="K26" s="31">
        <f t="shared" si="4"/>
        <v>0</v>
      </c>
      <c r="L26" s="31"/>
      <c r="M26" s="31"/>
      <c r="N26" s="31">
        <f t="shared" si="5"/>
        <v>0</v>
      </c>
      <c r="O26" s="31"/>
      <c r="P26" s="28">
        <f t="shared" si="6"/>
        <v>0</v>
      </c>
      <c r="Q26" s="48">
        <f t="shared" si="7"/>
        <v>0</v>
      </c>
      <c r="R26" s="31">
        <f t="shared" si="8"/>
        <v>0</v>
      </c>
      <c r="S26" s="32"/>
      <c r="T26" s="28">
        <v>9</v>
      </c>
      <c r="U26" s="31"/>
      <c r="V26" s="31">
        <f t="shared" si="9"/>
        <v>0</v>
      </c>
      <c r="W26" s="31"/>
      <c r="X26" s="31"/>
      <c r="Y26" s="31">
        <f t="shared" si="10"/>
        <v>0</v>
      </c>
      <c r="Z26" s="31"/>
      <c r="AA26" s="31"/>
      <c r="AB26" s="31">
        <f t="shared" si="11"/>
        <v>0</v>
      </c>
      <c r="AC26" s="31"/>
      <c r="AD26" s="28">
        <f t="shared" si="12"/>
        <v>0</v>
      </c>
      <c r="AE26" s="48">
        <f t="shared" si="13"/>
        <v>0</v>
      </c>
      <c r="AF26" s="31">
        <f t="shared" si="14"/>
        <v>0</v>
      </c>
      <c r="AG26" s="11"/>
      <c r="AH26" s="28">
        <v>9</v>
      </c>
      <c r="AI26" s="31"/>
      <c r="AJ26" s="28">
        <f t="shared" si="1"/>
        <v>0</v>
      </c>
      <c r="AK26" s="45">
        <f t="shared" si="15"/>
        <v>0</v>
      </c>
      <c r="AL26" s="31"/>
    </row>
    <row r="27" spans="1:38" ht="10.5" customHeight="1" x14ac:dyDescent="0.2">
      <c r="A27" s="5"/>
      <c r="B27" s="5">
        <f t="shared" si="0"/>
        <v>0</v>
      </c>
      <c r="C27" s="33">
        <v>10</v>
      </c>
      <c r="D27" s="31"/>
      <c r="E27" s="45">
        <f t="shared" si="2"/>
        <v>0</v>
      </c>
      <c r="F27" s="45">
        <f t="shared" si="3"/>
        <v>0</v>
      </c>
      <c r="G27" s="31"/>
      <c r="H27" s="12"/>
      <c r="I27" s="33">
        <v>10</v>
      </c>
      <c r="J27" s="31"/>
      <c r="K27" s="31">
        <f t="shared" si="4"/>
        <v>0</v>
      </c>
      <c r="L27" s="31"/>
      <c r="M27" s="31"/>
      <c r="N27" s="31">
        <f t="shared" si="5"/>
        <v>0</v>
      </c>
      <c r="O27" s="31"/>
      <c r="P27" s="28">
        <f t="shared" si="6"/>
        <v>0</v>
      </c>
      <c r="Q27" s="48">
        <f t="shared" si="7"/>
        <v>0</v>
      </c>
      <c r="R27" s="31">
        <f t="shared" si="8"/>
        <v>0</v>
      </c>
      <c r="S27" s="32"/>
      <c r="T27" s="33">
        <v>10</v>
      </c>
      <c r="U27" s="31"/>
      <c r="V27" s="31">
        <f t="shared" si="9"/>
        <v>0</v>
      </c>
      <c r="W27" s="31"/>
      <c r="X27" s="31"/>
      <c r="Y27" s="31">
        <f t="shared" si="10"/>
        <v>0</v>
      </c>
      <c r="Z27" s="31"/>
      <c r="AA27" s="31"/>
      <c r="AB27" s="31">
        <f t="shared" si="11"/>
        <v>0</v>
      </c>
      <c r="AC27" s="31"/>
      <c r="AD27" s="28">
        <f t="shared" si="12"/>
        <v>0</v>
      </c>
      <c r="AE27" s="48">
        <f t="shared" si="13"/>
        <v>0</v>
      </c>
      <c r="AF27" s="31">
        <f t="shared" si="14"/>
        <v>0</v>
      </c>
      <c r="AG27" s="11"/>
      <c r="AH27" s="33">
        <v>10</v>
      </c>
      <c r="AI27" s="31"/>
      <c r="AJ27" s="28">
        <f t="shared" si="1"/>
        <v>0</v>
      </c>
      <c r="AK27" s="45">
        <f t="shared" si="15"/>
        <v>0</v>
      </c>
      <c r="AL27" s="31"/>
    </row>
    <row r="28" spans="1:38" ht="10.5" customHeight="1" x14ac:dyDescent="0.2">
      <c r="A28" s="5"/>
      <c r="B28" s="5">
        <f t="shared" si="0"/>
        <v>0</v>
      </c>
      <c r="C28" s="28">
        <v>11</v>
      </c>
      <c r="D28" s="31"/>
      <c r="E28" s="45">
        <f t="shared" si="2"/>
        <v>0</v>
      </c>
      <c r="F28" s="45">
        <f t="shared" si="3"/>
        <v>0</v>
      </c>
      <c r="G28" s="31"/>
      <c r="H28" s="12"/>
      <c r="I28" s="28">
        <v>11</v>
      </c>
      <c r="J28" s="31"/>
      <c r="K28" s="31">
        <f t="shared" si="4"/>
        <v>0</v>
      </c>
      <c r="L28" s="31"/>
      <c r="M28" s="31"/>
      <c r="N28" s="31">
        <f t="shared" si="5"/>
        <v>0</v>
      </c>
      <c r="O28" s="31"/>
      <c r="P28" s="28">
        <f t="shared" si="6"/>
        <v>0</v>
      </c>
      <c r="Q28" s="48">
        <f t="shared" si="7"/>
        <v>0</v>
      </c>
      <c r="R28" s="31">
        <f t="shared" si="8"/>
        <v>0</v>
      </c>
      <c r="S28" s="32"/>
      <c r="T28" s="28">
        <v>11</v>
      </c>
      <c r="U28" s="31"/>
      <c r="V28" s="31">
        <f t="shared" si="9"/>
        <v>0</v>
      </c>
      <c r="W28" s="31"/>
      <c r="X28" s="31"/>
      <c r="Y28" s="31">
        <f t="shared" si="10"/>
        <v>0</v>
      </c>
      <c r="Z28" s="31"/>
      <c r="AA28" s="31"/>
      <c r="AB28" s="31">
        <f t="shared" si="11"/>
        <v>0</v>
      </c>
      <c r="AC28" s="31"/>
      <c r="AD28" s="28">
        <f t="shared" si="12"/>
        <v>0</v>
      </c>
      <c r="AE28" s="48">
        <f t="shared" si="13"/>
        <v>0</v>
      </c>
      <c r="AF28" s="31">
        <f t="shared" si="14"/>
        <v>0</v>
      </c>
      <c r="AG28" s="11"/>
      <c r="AH28" s="28">
        <v>11</v>
      </c>
      <c r="AI28" s="31"/>
      <c r="AJ28" s="28">
        <f t="shared" si="1"/>
        <v>0</v>
      </c>
      <c r="AK28" s="45">
        <f t="shared" si="15"/>
        <v>0</v>
      </c>
      <c r="AL28" s="31"/>
    </row>
    <row r="29" spans="1:38" ht="10.5" customHeight="1" x14ac:dyDescent="0.2">
      <c r="A29" s="5"/>
      <c r="B29" s="5">
        <f t="shared" si="0"/>
        <v>0</v>
      </c>
      <c r="C29" s="33">
        <v>12</v>
      </c>
      <c r="D29" s="31"/>
      <c r="E29" s="45">
        <f t="shared" si="2"/>
        <v>0</v>
      </c>
      <c r="F29" s="45">
        <f t="shared" si="3"/>
        <v>0</v>
      </c>
      <c r="G29" s="31"/>
      <c r="H29" s="12"/>
      <c r="I29" s="33">
        <v>12</v>
      </c>
      <c r="J29" s="31"/>
      <c r="K29" s="31">
        <f t="shared" si="4"/>
        <v>0</v>
      </c>
      <c r="L29" s="31"/>
      <c r="M29" s="31"/>
      <c r="N29" s="31">
        <f t="shared" si="5"/>
        <v>0</v>
      </c>
      <c r="O29" s="31"/>
      <c r="P29" s="28">
        <f t="shared" si="6"/>
        <v>0</v>
      </c>
      <c r="Q29" s="48">
        <f t="shared" si="7"/>
        <v>0</v>
      </c>
      <c r="R29" s="31">
        <f t="shared" si="8"/>
        <v>0</v>
      </c>
      <c r="S29" s="32"/>
      <c r="T29" s="33">
        <v>12</v>
      </c>
      <c r="U29" s="31"/>
      <c r="V29" s="31">
        <f t="shared" si="9"/>
        <v>0</v>
      </c>
      <c r="W29" s="31"/>
      <c r="X29" s="31"/>
      <c r="Y29" s="31">
        <f t="shared" si="10"/>
        <v>0</v>
      </c>
      <c r="Z29" s="31"/>
      <c r="AA29" s="31"/>
      <c r="AB29" s="31">
        <f t="shared" si="11"/>
        <v>0</v>
      </c>
      <c r="AC29" s="31"/>
      <c r="AD29" s="28">
        <f t="shared" si="12"/>
        <v>0</v>
      </c>
      <c r="AE29" s="48">
        <f t="shared" si="13"/>
        <v>0</v>
      </c>
      <c r="AF29" s="31">
        <f t="shared" si="14"/>
        <v>0</v>
      </c>
      <c r="AG29" s="11"/>
      <c r="AH29" s="33">
        <v>12</v>
      </c>
      <c r="AI29" s="31"/>
      <c r="AJ29" s="28">
        <f t="shared" si="1"/>
        <v>0</v>
      </c>
      <c r="AK29" s="45">
        <f t="shared" si="15"/>
        <v>0</v>
      </c>
      <c r="AL29" s="31"/>
    </row>
    <row r="30" spans="1:38" ht="10.5" customHeight="1" x14ac:dyDescent="0.2">
      <c r="A30" s="5"/>
      <c r="B30" s="5">
        <f t="shared" si="0"/>
        <v>0</v>
      </c>
      <c r="C30" s="28">
        <v>13</v>
      </c>
      <c r="D30" s="31"/>
      <c r="E30" s="45">
        <f t="shared" si="2"/>
        <v>0</v>
      </c>
      <c r="F30" s="45">
        <f t="shared" si="3"/>
        <v>0</v>
      </c>
      <c r="G30" s="31"/>
      <c r="H30" s="12"/>
      <c r="I30" s="28">
        <v>13</v>
      </c>
      <c r="J30" s="31"/>
      <c r="K30" s="31">
        <f t="shared" si="4"/>
        <v>0</v>
      </c>
      <c r="L30" s="31"/>
      <c r="M30" s="31"/>
      <c r="N30" s="31">
        <f t="shared" si="5"/>
        <v>0</v>
      </c>
      <c r="O30" s="31"/>
      <c r="P30" s="28">
        <f t="shared" si="6"/>
        <v>0</v>
      </c>
      <c r="Q30" s="48">
        <f t="shared" si="7"/>
        <v>0</v>
      </c>
      <c r="R30" s="31">
        <f t="shared" si="8"/>
        <v>0</v>
      </c>
      <c r="S30" s="32"/>
      <c r="T30" s="28">
        <v>13</v>
      </c>
      <c r="U30" s="31"/>
      <c r="V30" s="31">
        <f t="shared" si="9"/>
        <v>0</v>
      </c>
      <c r="W30" s="31"/>
      <c r="X30" s="31"/>
      <c r="Y30" s="31">
        <f t="shared" si="10"/>
        <v>0</v>
      </c>
      <c r="Z30" s="31"/>
      <c r="AA30" s="31"/>
      <c r="AB30" s="31">
        <f t="shared" si="11"/>
        <v>0</v>
      </c>
      <c r="AC30" s="31"/>
      <c r="AD30" s="28">
        <f t="shared" si="12"/>
        <v>0</v>
      </c>
      <c r="AE30" s="48">
        <f t="shared" si="13"/>
        <v>0</v>
      </c>
      <c r="AF30" s="31">
        <f t="shared" si="14"/>
        <v>0</v>
      </c>
      <c r="AG30" s="11"/>
      <c r="AH30" s="28">
        <v>13</v>
      </c>
      <c r="AI30" s="31"/>
      <c r="AJ30" s="28">
        <f t="shared" si="1"/>
        <v>0</v>
      </c>
      <c r="AK30" s="45">
        <f t="shared" si="15"/>
        <v>0</v>
      </c>
      <c r="AL30" s="31"/>
    </row>
    <row r="31" spans="1:38" ht="10.5" customHeight="1" x14ac:dyDescent="0.2">
      <c r="A31" s="5"/>
      <c r="B31" s="5">
        <f t="shared" si="0"/>
        <v>0</v>
      </c>
      <c r="C31" s="33">
        <v>14</v>
      </c>
      <c r="D31" s="31"/>
      <c r="E31" s="45">
        <f t="shared" si="2"/>
        <v>0</v>
      </c>
      <c r="F31" s="45">
        <f t="shared" si="3"/>
        <v>0</v>
      </c>
      <c r="G31" s="31"/>
      <c r="H31" s="12"/>
      <c r="I31" s="33">
        <v>14</v>
      </c>
      <c r="J31" s="31"/>
      <c r="K31" s="31">
        <f t="shared" si="4"/>
        <v>0</v>
      </c>
      <c r="L31" s="31"/>
      <c r="M31" s="31"/>
      <c r="N31" s="31">
        <f t="shared" si="5"/>
        <v>0</v>
      </c>
      <c r="O31" s="31"/>
      <c r="P31" s="28">
        <f t="shared" si="6"/>
        <v>0</v>
      </c>
      <c r="Q31" s="48">
        <f t="shared" si="7"/>
        <v>0</v>
      </c>
      <c r="R31" s="31">
        <f t="shared" si="8"/>
        <v>0</v>
      </c>
      <c r="S31" s="32"/>
      <c r="T31" s="33">
        <v>14</v>
      </c>
      <c r="U31" s="31"/>
      <c r="V31" s="31">
        <f t="shared" si="9"/>
        <v>0</v>
      </c>
      <c r="W31" s="31"/>
      <c r="X31" s="31"/>
      <c r="Y31" s="31">
        <f t="shared" si="10"/>
        <v>0</v>
      </c>
      <c r="Z31" s="31"/>
      <c r="AA31" s="31"/>
      <c r="AB31" s="31">
        <f t="shared" si="11"/>
        <v>0</v>
      </c>
      <c r="AC31" s="31"/>
      <c r="AD31" s="28">
        <f t="shared" si="12"/>
        <v>0</v>
      </c>
      <c r="AE31" s="48">
        <f t="shared" si="13"/>
        <v>0</v>
      </c>
      <c r="AF31" s="31">
        <f t="shared" si="14"/>
        <v>0</v>
      </c>
      <c r="AG31" s="11"/>
      <c r="AH31" s="33">
        <v>14</v>
      </c>
      <c r="AI31" s="31"/>
      <c r="AJ31" s="28">
        <f t="shared" si="1"/>
        <v>0</v>
      </c>
      <c r="AK31" s="45">
        <f t="shared" si="15"/>
        <v>0</v>
      </c>
      <c r="AL31" s="31"/>
    </row>
    <row r="32" spans="1:38" ht="10.5" customHeight="1" x14ac:dyDescent="0.2">
      <c r="A32" s="5"/>
      <c r="B32" s="5">
        <f t="shared" si="0"/>
        <v>0</v>
      </c>
      <c r="C32" s="28">
        <v>15</v>
      </c>
      <c r="D32" s="31"/>
      <c r="E32" s="45">
        <f t="shared" si="2"/>
        <v>0</v>
      </c>
      <c r="F32" s="45">
        <f t="shared" si="3"/>
        <v>0</v>
      </c>
      <c r="G32" s="31"/>
      <c r="H32" s="12"/>
      <c r="I32" s="28">
        <v>15</v>
      </c>
      <c r="J32" s="31"/>
      <c r="K32" s="31">
        <f t="shared" si="4"/>
        <v>0</v>
      </c>
      <c r="L32" s="31"/>
      <c r="M32" s="31"/>
      <c r="N32" s="31">
        <f t="shared" si="5"/>
        <v>0</v>
      </c>
      <c r="O32" s="31"/>
      <c r="P32" s="28">
        <f t="shared" si="6"/>
        <v>0</v>
      </c>
      <c r="Q32" s="48">
        <f t="shared" si="7"/>
        <v>0</v>
      </c>
      <c r="R32" s="31">
        <f t="shared" si="8"/>
        <v>0</v>
      </c>
      <c r="S32" s="32"/>
      <c r="T32" s="28">
        <v>15</v>
      </c>
      <c r="U32" s="31"/>
      <c r="V32" s="31">
        <f t="shared" si="9"/>
        <v>0</v>
      </c>
      <c r="W32" s="31"/>
      <c r="X32" s="31"/>
      <c r="Y32" s="31">
        <f t="shared" si="10"/>
        <v>0</v>
      </c>
      <c r="Z32" s="31"/>
      <c r="AA32" s="31"/>
      <c r="AB32" s="31">
        <f t="shared" si="11"/>
        <v>0</v>
      </c>
      <c r="AC32" s="31"/>
      <c r="AD32" s="28">
        <f t="shared" si="12"/>
        <v>0</v>
      </c>
      <c r="AE32" s="48">
        <f t="shared" si="13"/>
        <v>0</v>
      </c>
      <c r="AF32" s="31">
        <f t="shared" si="14"/>
        <v>0</v>
      </c>
      <c r="AG32" s="11"/>
      <c r="AH32" s="28">
        <v>15</v>
      </c>
      <c r="AI32" s="31"/>
      <c r="AJ32" s="28">
        <f t="shared" si="1"/>
        <v>0</v>
      </c>
      <c r="AK32" s="45">
        <f t="shared" si="15"/>
        <v>0</v>
      </c>
      <c r="AL32" s="31"/>
    </row>
    <row r="33" spans="1:38" ht="10.5" customHeight="1" x14ac:dyDescent="0.2">
      <c r="A33" s="5"/>
      <c r="B33" s="5">
        <f t="shared" si="0"/>
        <v>0</v>
      </c>
      <c r="C33" s="33">
        <v>16</v>
      </c>
      <c r="D33" s="31"/>
      <c r="E33" s="45">
        <f t="shared" si="2"/>
        <v>0</v>
      </c>
      <c r="F33" s="45">
        <f t="shared" si="3"/>
        <v>0</v>
      </c>
      <c r="G33" s="31"/>
      <c r="H33" s="12"/>
      <c r="I33" s="33">
        <v>16</v>
      </c>
      <c r="J33" s="31"/>
      <c r="K33" s="31">
        <f t="shared" si="4"/>
        <v>0</v>
      </c>
      <c r="L33" s="31"/>
      <c r="M33" s="31"/>
      <c r="N33" s="31">
        <f t="shared" si="5"/>
        <v>0</v>
      </c>
      <c r="O33" s="31"/>
      <c r="P33" s="28">
        <f t="shared" si="6"/>
        <v>0</v>
      </c>
      <c r="Q33" s="48">
        <f t="shared" si="7"/>
        <v>0</v>
      </c>
      <c r="R33" s="31">
        <f t="shared" si="8"/>
        <v>0</v>
      </c>
      <c r="S33" s="32"/>
      <c r="T33" s="33">
        <v>16</v>
      </c>
      <c r="U33" s="31"/>
      <c r="V33" s="31">
        <f t="shared" si="9"/>
        <v>0</v>
      </c>
      <c r="W33" s="31"/>
      <c r="X33" s="31"/>
      <c r="Y33" s="31">
        <f t="shared" si="10"/>
        <v>0</v>
      </c>
      <c r="Z33" s="31"/>
      <c r="AA33" s="31"/>
      <c r="AB33" s="31">
        <f t="shared" si="11"/>
        <v>0</v>
      </c>
      <c r="AC33" s="31"/>
      <c r="AD33" s="28">
        <f t="shared" si="12"/>
        <v>0</v>
      </c>
      <c r="AE33" s="48">
        <f t="shared" si="13"/>
        <v>0</v>
      </c>
      <c r="AF33" s="31">
        <f t="shared" si="14"/>
        <v>0</v>
      </c>
      <c r="AG33" s="11"/>
      <c r="AH33" s="33">
        <v>16</v>
      </c>
      <c r="AI33" s="31"/>
      <c r="AJ33" s="28">
        <f t="shared" si="1"/>
        <v>0</v>
      </c>
      <c r="AK33" s="45">
        <f t="shared" si="15"/>
        <v>0</v>
      </c>
      <c r="AL33" s="31"/>
    </row>
    <row r="34" spans="1:38" ht="10.5" customHeight="1" x14ac:dyDescent="0.2">
      <c r="A34" s="5"/>
      <c r="B34" s="5">
        <f t="shared" si="0"/>
        <v>0</v>
      </c>
      <c r="C34" s="28">
        <v>17</v>
      </c>
      <c r="D34" s="31"/>
      <c r="E34" s="45">
        <f t="shared" si="2"/>
        <v>0</v>
      </c>
      <c r="F34" s="45">
        <f t="shared" si="3"/>
        <v>0</v>
      </c>
      <c r="G34" s="31"/>
      <c r="H34" s="12"/>
      <c r="I34" s="28">
        <v>17</v>
      </c>
      <c r="J34" s="31"/>
      <c r="K34" s="31">
        <f t="shared" si="4"/>
        <v>0</v>
      </c>
      <c r="L34" s="31"/>
      <c r="M34" s="31"/>
      <c r="N34" s="31">
        <f t="shared" si="5"/>
        <v>0</v>
      </c>
      <c r="O34" s="31"/>
      <c r="P34" s="28">
        <f t="shared" si="6"/>
        <v>0</v>
      </c>
      <c r="Q34" s="48">
        <f t="shared" si="7"/>
        <v>0</v>
      </c>
      <c r="R34" s="31">
        <f t="shared" si="8"/>
        <v>0</v>
      </c>
      <c r="S34" s="32"/>
      <c r="T34" s="28">
        <v>17</v>
      </c>
      <c r="U34" s="31"/>
      <c r="V34" s="31">
        <f t="shared" si="9"/>
        <v>0</v>
      </c>
      <c r="W34" s="31"/>
      <c r="X34" s="31"/>
      <c r="Y34" s="31">
        <f t="shared" si="10"/>
        <v>0</v>
      </c>
      <c r="Z34" s="31"/>
      <c r="AA34" s="31"/>
      <c r="AB34" s="31">
        <f t="shared" si="11"/>
        <v>0</v>
      </c>
      <c r="AC34" s="31"/>
      <c r="AD34" s="28">
        <f t="shared" si="12"/>
        <v>0</v>
      </c>
      <c r="AE34" s="48">
        <f t="shared" si="13"/>
        <v>0</v>
      </c>
      <c r="AF34" s="31">
        <f t="shared" si="14"/>
        <v>0</v>
      </c>
      <c r="AG34" s="11"/>
      <c r="AH34" s="28">
        <v>17</v>
      </c>
      <c r="AI34" s="31"/>
      <c r="AJ34" s="28">
        <f t="shared" si="1"/>
        <v>0</v>
      </c>
      <c r="AK34" s="45">
        <f t="shared" si="15"/>
        <v>0</v>
      </c>
      <c r="AL34" s="31"/>
    </row>
    <row r="35" spans="1:38" ht="10.5" customHeight="1" x14ac:dyDescent="0.2">
      <c r="A35" s="5"/>
      <c r="B35" s="5">
        <f t="shared" si="0"/>
        <v>0</v>
      </c>
      <c r="C35" s="33">
        <v>18</v>
      </c>
      <c r="D35" s="31"/>
      <c r="E35" s="45">
        <f t="shared" si="2"/>
        <v>0</v>
      </c>
      <c r="F35" s="45">
        <f t="shared" si="3"/>
        <v>0</v>
      </c>
      <c r="G35" s="31"/>
      <c r="H35" s="12"/>
      <c r="I35" s="33">
        <v>18</v>
      </c>
      <c r="J35" s="31"/>
      <c r="K35" s="31">
        <f t="shared" si="4"/>
        <v>0</v>
      </c>
      <c r="L35" s="31"/>
      <c r="M35" s="31"/>
      <c r="N35" s="31">
        <f t="shared" si="5"/>
        <v>0</v>
      </c>
      <c r="O35" s="31"/>
      <c r="P35" s="28">
        <f t="shared" si="6"/>
        <v>0</v>
      </c>
      <c r="Q35" s="48">
        <f t="shared" si="7"/>
        <v>0</v>
      </c>
      <c r="R35" s="31">
        <f t="shared" si="8"/>
        <v>0</v>
      </c>
      <c r="S35" s="32"/>
      <c r="T35" s="33">
        <v>18</v>
      </c>
      <c r="U35" s="31"/>
      <c r="V35" s="31">
        <f t="shared" si="9"/>
        <v>0</v>
      </c>
      <c r="W35" s="31"/>
      <c r="X35" s="31"/>
      <c r="Y35" s="31">
        <f t="shared" si="10"/>
        <v>0</v>
      </c>
      <c r="Z35" s="31"/>
      <c r="AA35" s="31"/>
      <c r="AB35" s="31">
        <f t="shared" si="11"/>
        <v>0</v>
      </c>
      <c r="AC35" s="31"/>
      <c r="AD35" s="28">
        <f t="shared" si="12"/>
        <v>0</v>
      </c>
      <c r="AE35" s="48">
        <f t="shared" si="13"/>
        <v>0</v>
      </c>
      <c r="AF35" s="31">
        <f t="shared" si="14"/>
        <v>0</v>
      </c>
      <c r="AG35" s="11"/>
      <c r="AH35" s="33">
        <v>18</v>
      </c>
      <c r="AI35" s="31"/>
      <c r="AJ35" s="28">
        <f t="shared" si="1"/>
        <v>0</v>
      </c>
      <c r="AK35" s="45">
        <f t="shared" si="15"/>
        <v>0</v>
      </c>
      <c r="AL35" s="31"/>
    </row>
    <row r="36" spans="1:38" ht="10.5" customHeight="1" x14ac:dyDescent="0.2">
      <c r="A36" s="5"/>
      <c r="B36" s="5">
        <f t="shared" si="0"/>
        <v>0</v>
      </c>
      <c r="C36" s="28">
        <v>19</v>
      </c>
      <c r="D36" s="31"/>
      <c r="E36" s="45">
        <f t="shared" si="2"/>
        <v>0</v>
      </c>
      <c r="F36" s="45">
        <f t="shared" si="3"/>
        <v>0</v>
      </c>
      <c r="G36" s="31"/>
      <c r="H36" s="12"/>
      <c r="I36" s="28">
        <v>19</v>
      </c>
      <c r="J36" s="31"/>
      <c r="K36" s="31">
        <f t="shared" si="4"/>
        <v>0</v>
      </c>
      <c r="L36" s="31"/>
      <c r="M36" s="31"/>
      <c r="N36" s="31">
        <f t="shared" si="5"/>
        <v>0</v>
      </c>
      <c r="O36" s="31"/>
      <c r="P36" s="28">
        <f t="shared" si="6"/>
        <v>0</v>
      </c>
      <c r="Q36" s="48">
        <f t="shared" si="7"/>
        <v>0</v>
      </c>
      <c r="R36" s="31">
        <f t="shared" si="8"/>
        <v>0</v>
      </c>
      <c r="S36" s="32"/>
      <c r="T36" s="28">
        <v>19</v>
      </c>
      <c r="U36" s="31"/>
      <c r="V36" s="31">
        <f t="shared" si="9"/>
        <v>0</v>
      </c>
      <c r="W36" s="31"/>
      <c r="X36" s="31"/>
      <c r="Y36" s="31">
        <f t="shared" si="10"/>
        <v>0</v>
      </c>
      <c r="Z36" s="31"/>
      <c r="AA36" s="31"/>
      <c r="AB36" s="31">
        <f t="shared" si="11"/>
        <v>0</v>
      </c>
      <c r="AC36" s="31"/>
      <c r="AD36" s="28">
        <f t="shared" si="12"/>
        <v>0</v>
      </c>
      <c r="AE36" s="48">
        <f t="shared" si="13"/>
        <v>0</v>
      </c>
      <c r="AF36" s="31">
        <f t="shared" si="14"/>
        <v>0</v>
      </c>
      <c r="AG36" s="11"/>
      <c r="AH36" s="28">
        <v>19</v>
      </c>
      <c r="AI36" s="31"/>
      <c r="AJ36" s="28">
        <f t="shared" si="1"/>
        <v>0</v>
      </c>
      <c r="AK36" s="45">
        <f t="shared" si="15"/>
        <v>0</v>
      </c>
      <c r="AL36" s="31"/>
    </row>
    <row r="37" spans="1:38" ht="10.5" customHeight="1" x14ac:dyDescent="0.2">
      <c r="A37" s="5"/>
      <c r="B37" s="5">
        <f t="shared" si="0"/>
        <v>0</v>
      </c>
      <c r="C37" s="33">
        <v>20</v>
      </c>
      <c r="D37" s="31"/>
      <c r="E37" s="45">
        <f t="shared" si="2"/>
        <v>0</v>
      </c>
      <c r="F37" s="45">
        <f t="shared" si="3"/>
        <v>0</v>
      </c>
      <c r="G37" s="31"/>
      <c r="H37" s="12"/>
      <c r="I37" s="33">
        <v>20</v>
      </c>
      <c r="J37" s="31"/>
      <c r="K37" s="31">
        <f t="shared" si="4"/>
        <v>0</v>
      </c>
      <c r="L37" s="31"/>
      <c r="M37" s="31"/>
      <c r="N37" s="31">
        <f t="shared" si="5"/>
        <v>0</v>
      </c>
      <c r="O37" s="31"/>
      <c r="P37" s="28">
        <f t="shared" si="6"/>
        <v>0</v>
      </c>
      <c r="Q37" s="48">
        <f t="shared" si="7"/>
        <v>0</v>
      </c>
      <c r="R37" s="31">
        <f t="shared" si="8"/>
        <v>0</v>
      </c>
      <c r="S37" s="32"/>
      <c r="T37" s="33">
        <v>20</v>
      </c>
      <c r="U37" s="31"/>
      <c r="V37" s="31">
        <f t="shared" si="9"/>
        <v>0</v>
      </c>
      <c r="W37" s="31"/>
      <c r="X37" s="31"/>
      <c r="Y37" s="31">
        <f t="shared" si="10"/>
        <v>0</v>
      </c>
      <c r="Z37" s="31"/>
      <c r="AA37" s="31"/>
      <c r="AB37" s="31">
        <f t="shared" si="11"/>
        <v>0</v>
      </c>
      <c r="AC37" s="31"/>
      <c r="AD37" s="28">
        <f t="shared" si="12"/>
        <v>0</v>
      </c>
      <c r="AE37" s="48">
        <f t="shared" si="13"/>
        <v>0</v>
      </c>
      <c r="AF37" s="31">
        <f t="shared" si="14"/>
        <v>0</v>
      </c>
      <c r="AG37" s="11"/>
      <c r="AH37" s="33">
        <v>20</v>
      </c>
      <c r="AI37" s="31"/>
      <c r="AJ37" s="28">
        <f t="shared" si="1"/>
        <v>0</v>
      </c>
      <c r="AK37" s="45">
        <f t="shared" si="15"/>
        <v>0</v>
      </c>
      <c r="AL37" s="31"/>
    </row>
    <row r="38" spans="1:38" ht="10.5" customHeight="1" x14ac:dyDescent="0.2">
      <c r="A38" s="5"/>
      <c r="B38" s="5">
        <f t="shared" si="0"/>
        <v>0</v>
      </c>
      <c r="C38" s="28">
        <v>21</v>
      </c>
      <c r="D38" s="31"/>
      <c r="E38" s="45">
        <f t="shared" si="2"/>
        <v>0</v>
      </c>
      <c r="F38" s="45">
        <f t="shared" si="3"/>
        <v>0</v>
      </c>
      <c r="G38" s="31"/>
      <c r="H38" s="12"/>
      <c r="I38" s="28">
        <v>21</v>
      </c>
      <c r="J38" s="31"/>
      <c r="K38" s="31">
        <f t="shared" si="4"/>
        <v>0</v>
      </c>
      <c r="L38" s="31"/>
      <c r="M38" s="31"/>
      <c r="N38" s="31">
        <f t="shared" si="5"/>
        <v>0</v>
      </c>
      <c r="O38" s="31"/>
      <c r="P38" s="28">
        <f t="shared" si="6"/>
        <v>0</v>
      </c>
      <c r="Q38" s="48">
        <f t="shared" si="7"/>
        <v>0</v>
      </c>
      <c r="R38" s="31">
        <f t="shared" si="8"/>
        <v>0</v>
      </c>
      <c r="S38" s="32"/>
      <c r="T38" s="28">
        <v>21</v>
      </c>
      <c r="U38" s="31"/>
      <c r="V38" s="31">
        <f t="shared" si="9"/>
        <v>0</v>
      </c>
      <c r="W38" s="31"/>
      <c r="X38" s="31"/>
      <c r="Y38" s="31">
        <f t="shared" si="10"/>
        <v>0</v>
      </c>
      <c r="Z38" s="31"/>
      <c r="AA38" s="31"/>
      <c r="AB38" s="31">
        <f t="shared" si="11"/>
        <v>0</v>
      </c>
      <c r="AC38" s="31"/>
      <c r="AD38" s="28">
        <f t="shared" si="12"/>
        <v>0</v>
      </c>
      <c r="AE38" s="48">
        <f t="shared" si="13"/>
        <v>0</v>
      </c>
      <c r="AF38" s="31">
        <f t="shared" si="14"/>
        <v>0</v>
      </c>
      <c r="AG38" s="11"/>
      <c r="AH38" s="28">
        <v>21</v>
      </c>
      <c r="AI38" s="31"/>
      <c r="AJ38" s="28">
        <f t="shared" si="1"/>
        <v>0</v>
      </c>
      <c r="AK38" s="45">
        <f t="shared" si="15"/>
        <v>0</v>
      </c>
      <c r="AL38" s="31"/>
    </row>
    <row r="39" spans="1:38" ht="10.5" customHeight="1" x14ac:dyDescent="0.2">
      <c r="A39" s="5"/>
      <c r="B39" s="5">
        <f t="shared" si="0"/>
        <v>0</v>
      </c>
      <c r="C39" s="33">
        <v>22</v>
      </c>
      <c r="D39" s="31"/>
      <c r="E39" s="45">
        <f t="shared" si="2"/>
        <v>0</v>
      </c>
      <c r="F39" s="45">
        <f t="shared" si="3"/>
        <v>0</v>
      </c>
      <c r="G39" s="31"/>
      <c r="H39" s="12"/>
      <c r="I39" s="33">
        <v>22</v>
      </c>
      <c r="J39" s="31"/>
      <c r="K39" s="31">
        <f t="shared" si="4"/>
        <v>0</v>
      </c>
      <c r="L39" s="31"/>
      <c r="M39" s="31"/>
      <c r="N39" s="31">
        <f t="shared" si="5"/>
        <v>0</v>
      </c>
      <c r="O39" s="31"/>
      <c r="P39" s="28">
        <f t="shared" si="6"/>
        <v>0</v>
      </c>
      <c r="Q39" s="48">
        <f t="shared" si="7"/>
        <v>0</v>
      </c>
      <c r="R39" s="31">
        <f t="shared" si="8"/>
        <v>0</v>
      </c>
      <c r="S39" s="32"/>
      <c r="T39" s="33">
        <v>22</v>
      </c>
      <c r="U39" s="31"/>
      <c r="V39" s="31">
        <f t="shared" si="9"/>
        <v>0</v>
      </c>
      <c r="W39" s="31"/>
      <c r="X39" s="31"/>
      <c r="Y39" s="31">
        <f t="shared" si="10"/>
        <v>0</v>
      </c>
      <c r="Z39" s="31"/>
      <c r="AA39" s="31"/>
      <c r="AB39" s="31">
        <f t="shared" si="11"/>
        <v>0</v>
      </c>
      <c r="AC39" s="31"/>
      <c r="AD39" s="28">
        <f t="shared" si="12"/>
        <v>0</v>
      </c>
      <c r="AE39" s="48">
        <f t="shared" si="13"/>
        <v>0</v>
      </c>
      <c r="AF39" s="31">
        <f t="shared" si="14"/>
        <v>0</v>
      </c>
      <c r="AG39" s="11"/>
      <c r="AH39" s="33">
        <v>22</v>
      </c>
      <c r="AI39" s="31"/>
      <c r="AJ39" s="28">
        <f t="shared" si="1"/>
        <v>0</v>
      </c>
      <c r="AK39" s="45">
        <f t="shared" si="15"/>
        <v>0</v>
      </c>
      <c r="AL39" s="31"/>
    </row>
    <row r="40" spans="1:38" ht="10.5" customHeight="1" x14ac:dyDescent="0.2">
      <c r="A40" s="5"/>
      <c r="B40" s="5">
        <f t="shared" si="0"/>
        <v>0</v>
      </c>
      <c r="C40" s="28">
        <v>23</v>
      </c>
      <c r="D40" s="31"/>
      <c r="E40" s="45">
        <f t="shared" si="2"/>
        <v>0</v>
      </c>
      <c r="F40" s="45">
        <f t="shared" si="3"/>
        <v>0</v>
      </c>
      <c r="G40" s="31"/>
      <c r="H40" s="12"/>
      <c r="I40" s="28">
        <v>23</v>
      </c>
      <c r="J40" s="31"/>
      <c r="K40" s="31">
        <f t="shared" si="4"/>
        <v>0</v>
      </c>
      <c r="L40" s="31"/>
      <c r="M40" s="31"/>
      <c r="N40" s="31">
        <f t="shared" si="5"/>
        <v>0</v>
      </c>
      <c r="O40" s="31"/>
      <c r="P40" s="28">
        <f t="shared" si="6"/>
        <v>0</v>
      </c>
      <c r="Q40" s="48">
        <f t="shared" si="7"/>
        <v>0</v>
      </c>
      <c r="R40" s="31">
        <f t="shared" si="8"/>
        <v>0</v>
      </c>
      <c r="S40" s="32"/>
      <c r="T40" s="28">
        <v>23</v>
      </c>
      <c r="U40" s="31"/>
      <c r="V40" s="31">
        <f t="shared" si="9"/>
        <v>0</v>
      </c>
      <c r="W40" s="31"/>
      <c r="X40" s="31"/>
      <c r="Y40" s="31">
        <f t="shared" si="10"/>
        <v>0</v>
      </c>
      <c r="Z40" s="31"/>
      <c r="AA40" s="31"/>
      <c r="AB40" s="31">
        <f t="shared" si="11"/>
        <v>0</v>
      </c>
      <c r="AC40" s="31"/>
      <c r="AD40" s="28">
        <f t="shared" si="12"/>
        <v>0</v>
      </c>
      <c r="AE40" s="48">
        <f t="shared" si="13"/>
        <v>0</v>
      </c>
      <c r="AF40" s="31">
        <f t="shared" si="14"/>
        <v>0</v>
      </c>
      <c r="AG40" s="11"/>
      <c r="AH40" s="28">
        <v>23</v>
      </c>
      <c r="AI40" s="31"/>
      <c r="AJ40" s="28">
        <f t="shared" si="1"/>
        <v>0</v>
      </c>
      <c r="AK40" s="45">
        <f t="shared" si="15"/>
        <v>0</v>
      </c>
      <c r="AL40" s="31"/>
    </row>
    <row r="41" spans="1:38" ht="10.5" customHeight="1" x14ac:dyDescent="0.2">
      <c r="A41" s="5"/>
      <c r="B41" s="5">
        <f t="shared" si="0"/>
        <v>0</v>
      </c>
      <c r="C41" s="33">
        <v>24</v>
      </c>
      <c r="D41" s="31"/>
      <c r="E41" s="45">
        <f t="shared" si="2"/>
        <v>0</v>
      </c>
      <c r="F41" s="45">
        <f t="shared" si="3"/>
        <v>0</v>
      </c>
      <c r="G41" s="31"/>
      <c r="H41" s="12"/>
      <c r="I41" s="33">
        <v>24</v>
      </c>
      <c r="J41" s="31"/>
      <c r="K41" s="31">
        <f t="shared" si="4"/>
        <v>0</v>
      </c>
      <c r="L41" s="31"/>
      <c r="M41" s="31"/>
      <c r="N41" s="31">
        <f t="shared" si="5"/>
        <v>0</v>
      </c>
      <c r="O41" s="31"/>
      <c r="P41" s="28">
        <f t="shared" si="6"/>
        <v>0</v>
      </c>
      <c r="Q41" s="48">
        <f t="shared" si="7"/>
        <v>0</v>
      </c>
      <c r="R41" s="31">
        <f t="shared" si="8"/>
        <v>0</v>
      </c>
      <c r="S41" s="32"/>
      <c r="T41" s="33">
        <v>24</v>
      </c>
      <c r="U41" s="31"/>
      <c r="V41" s="31">
        <f t="shared" si="9"/>
        <v>0</v>
      </c>
      <c r="W41" s="31"/>
      <c r="X41" s="31"/>
      <c r="Y41" s="31">
        <f t="shared" si="10"/>
        <v>0</v>
      </c>
      <c r="Z41" s="31"/>
      <c r="AA41" s="31"/>
      <c r="AB41" s="31">
        <f t="shared" si="11"/>
        <v>0</v>
      </c>
      <c r="AC41" s="31"/>
      <c r="AD41" s="28">
        <f t="shared" si="12"/>
        <v>0</v>
      </c>
      <c r="AE41" s="48">
        <f t="shared" si="13"/>
        <v>0</v>
      </c>
      <c r="AF41" s="31">
        <f t="shared" si="14"/>
        <v>0</v>
      </c>
      <c r="AG41" s="11"/>
      <c r="AH41" s="33">
        <v>24</v>
      </c>
      <c r="AI41" s="31"/>
      <c r="AJ41" s="28">
        <f t="shared" si="1"/>
        <v>0</v>
      </c>
      <c r="AK41" s="45">
        <f t="shared" si="15"/>
        <v>0</v>
      </c>
      <c r="AL41" s="31"/>
    </row>
    <row r="42" spans="1:38" ht="10.5" customHeight="1" x14ac:dyDescent="0.2">
      <c r="A42" s="5"/>
      <c r="B42" s="5">
        <f t="shared" si="0"/>
        <v>0</v>
      </c>
      <c r="C42" s="28">
        <v>25</v>
      </c>
      <c r="D42" s="31"/>
      <c r="E42" s="45">
        <f t="shared" si="2"/>
        <v>0</v>
      </c>
      <c r="F42" s="45">
        <f t="shared" si="3"/>
        <v>0</v>
      </c>
      <c r="G42" s="31"/>
      <c r="H42" s="12"/>
      <c r="I42" s="28">
        <v>25</v>
      </c>
      <c r="J42" s="31"/>
      <c r="K42" s="31">
        <f t="shared" si="4"/>
        <v>0</v>
      </c>
      <c r="L42" s="31"/>
      <c r="M42" s="31"/>
      <c r="N42" s="31">
        <f t="shared" si="5"/>
        <v>0</v>
      </c>
      <c r="O42" s="31"/>
      <c r="P42" s="28">
        <f t="shared" si="6"/>
        <v>0</v>
      </c>
      <c r="Q42" s="48">
        <f t="shared" si="7"/>
        <v>0</v>
      </c>
      <c r="R42" s="31">
        <f t="shared" si="8"/>
        <v>0</v>
      </c>
      <c r="S42" s="32"/>
      <c r="T42" s="28">
        <v>25</v>
      </c>
      <c r="U42" s="31"/>
      <c r="V42" s="31">
        <f t="shared" si="9"/>
        <v>0</v>
      </c>
      <c r="W42" s="31"/>
      <c r="X42" s="31"/>
      <c r="Y42" s="31">
        <f t="shared" si="10"/>
        <v>0</v>
      </c>
      <c r="Z42" s="31"/>
      <c r="AA42" s="31"/>
      <c r="AB42" s="31">
        <f t="shared" si="11"/>
        <v>0</v>
      </c>
      <c r="AC42" s="31"/>
      <c r="AD42" s="28">
        <f t="shared" si="12"/>
        <v>0</v>
      </c>
      <c r="AE42" s="48">
        <f t="shared" si="13"/>
        <v>0</v>
      </c>
      <c r="AF42" s="31">
        <f t="shared" si="14"/>
        <v>0</v>
      </c>
      <c r="AG42" s="11"/>
      <c r="AH42" s="28">
        <v>25</v>
      </c>
      <c r="AI42" s="31"/>
      <c r="AJ42" s="28">
        <f t="shared" si="1"/>
        <v>0</v>
      </c>
      <c r="AK42" s="45">
        <f t="shared" si="15"/>
        <v>0</v>
      </c>
      <c r="AL42" s="31"/>
    </row>
    <row r="43" spans="1:38" ht="10.5" customHeight="1" x14ac:dyDescent="0.2">
      <c r="A43" s="5"/>
      <c r="B43" s="5">
        <f t="shared" si="0"/>
        <v>0</v>
      </c>
      <c r="C43" s="33">
        <v>26</v>
      </c>
      <c r="D43" s="31"/>
      <c r="E43" s="45">
        <f t="shared" si="2"/>
        <v>0</v>
      </c>
      <c r="F43" s="45">
        <f t="shared" si="3"/>
        <v>0</v>
      </c>
      <c r="G43" s="31"/>
      <c r="H43" s="12"/>
      <c r="I43" s="33">
        <v>26</v>
      </c>
      <c r="J43" s="31"/>
      <c r="K43" s="31">
        <f t="shared" si="4"/>
        <v>0</v>
      </c>
      <c r="L43" s="31"/>
      <c r="M43" s="31"/>
      <c r="N43" s="31">
        <f t="shared" si="5"/>
        <v>0</v>
      </c>
      <c r="O43" s="31"/>
      <c r="P43" s="28">
        <f t="shared" si="6"/>
        <v>0</v>
      </c>
      <c r="Q43" s="48">
        <f t="shared" si="7"/>
        <v>0</v>
      </c>
      <c r="R43" s="31">
        <f t="shared" si="8"/>
        <v>0</v>
      </c>
      <c r="S43" s="32"/>
      <c r="T43" s="33">
        <v>26</v>
      </c>
      <c r="U43" s="31"/>
      <c r="V43" s="31">
        <f t="shared" si="9"/>
        <v>0</v>
      </c>
      <c r="W43" s="31"/>
      <c r="X43" s="31"/>
      <c r="Y43" s="31">
        <f t="shared" si="10"/>
        <v>0</v>
      </c>
      <c r="Z43" s="31"/>
      <c r="AA43" s="31"/>
      <c r="AB43" s="31">
        <f t="shared" si="11"/>
        <v>0</v>
      </c>
      <c r="AC43" s="31"/>
      <c r="AD43" s="28">
        <f t="shared" si="12"/>
        <v>0</v>
      </c>
      <c r="AE43" s="48">
        <f t="shared" si="13"/>
        <v>0</v>
      </c>
      <c r="AF43" s="31">
        <f t="shared" si="14"/>
        <v>0</v>
      </c>
      <c r="AG43" s="11"/>
      <c r="AH43" s="33">
        <v>26</v>
      </c>
      <c r="AI43" s="31"/>
      <c r="AJ43" s="28">
        <f t="shared" si="1"/>
        <v>0</v>
      </c>
      <c r="AK43" s="45">
        <f t="shared" si="15"/>
        <v>0</v>
      </c>
      <c r="AL43" s="31"/>
    </row>
    <row r="44" spans="1:38" ht="10.5" customHeight="1" x14ac:dyDescent="0.2">
      <c r="A44" s="5"/>
      <c r="B44" s="5">
        <f t="shared" si="0"/>
        <v>0</v>
      </c>
      <c r="C44" s="28">
        <v>27</v>
      </c>
      <c r="D44" s="31"/>
      <c r="E44" s="45">
        <f t="shared" si="2"/>
        <v>0</v>
      </c>
      <c r="F44" s="45">
        <f t="shared" si="3"/>
        <v>0</v>
      </c>
      <c r="G44" s="31"/>
      <c r="H44" s="12"/>
      <c r="I44" s="28">
        <v>27</v>
      </c>
      <c r="J44" s="31"/>
      <c r="K44" s="31">
        <f t="shared" si="4"/>
        <v>0</v>
      </c>
      <c r="L44" s="31"/>
      <c r="M44" s="31"/>
      <c r="N44" s="31">
        <f t="shared" si="5"/>
        <v>0</v>
      </c>
      <c r="O44" s="31"/>
      <c r="P44" s="28">
        <f t="shared" si="6"/>
        <v>0</v>
      </c>
      <c r="Q44" s="48">
        <f t="shared" si="7"/>
        <v>0</v>
      </c>
      <c r="R44" s="31">
        <f t="shared" si="8"/>
        <v>0</v>
      </c>
      <c r="S44" s="32"/>
      <c r="T44" s="28">
        <v>27</v>
      </c>
      <c r="U44" s="31"/>
      <c r="V44" s="31">
        <f t="shared" si="9"/>
        <v>0</v>
      </c>
      <c r="W44" s="31"/>
      <c r="X44" s="31"/>
      <c r="Y44" s="31">
        <f t="shared" si="10"/>
        <v>0</v>
      </c>
      <c r="Z44" s="31"/>
      <c r="AA44" s="31"/>
      <c r="AB44" s="31">
        <f t="shared" si="11"/>
        <v>0</v>
      </c>
      <c r="AC44" s="31"/>
      <c r="AD44" s="28">
        <f t="shared" si="12"/>
        <v>0</v>
      </c>
      <c r="AE44" s="48">
        <f t="shared" si="13"/>
        <v>0</v>
      </c>
      <c r="AF44" s="31">
        <f t="shared" si="14"/>
        <v>0</v>
      </c>
      <c r="AG44" s="11"/>
      <c r="AH44" s="28">
        <v>27</v>
      </c>
      <c r="AI44" s="31"/>
      <c r="AJ44" s="28">
        <f t="shared" si="1"/>
        <v>0</v>
      </c>
      <c r="AK44" s="45">
        <f t="shared" si="15"/>
        <v>0</v>
      </c>
      <c r="AL44" s="31"/>
    </row>
    <row r="45" spans="1:38" ht="10.5" customHeight="1" x14ac:dyDescent="0.2">
      <c r="A45" s="5"/>
      <c r="B45" s="5">
        <f t="shared" si="0"/>
        <v>0</v>
      </c>
      <c r="C45" s="33">
        <v>28</v>
      </c>
      <c r="D45" s="31"/>
      <c r="E45" s="45">
        <f t="shared" si="2"/>
        <v>0</v>
      </c>
      <c r="F45" s="45">
        <f t="shared" si="3"/>
        <v>0</v>
      </c>
      <c r="G45" s="31"/>
      <c r="H45" s="12"/>
      <c r="I45" s="33">
        <v>28</v>
      </c>
      <c r="J45" s="31"/>
      <c r="K45" s="31">
        <f t="shared" si="4"/>
        <v>0</v>
      </c>
      <c r="L45" s="31"/>
      <c r="M45" s="31"/>
      <c r="N45" s="31">
        <f t="shared" si="5"/>
        <v>0</v>
      </c>
      <c r="O45" s="31"/>
      <c r="P45" s="28">
        <f t="shared" si="6"/>
        <v>0</v>
      </c>
      <c r="Q45" s="48">
        <f t="shared" si="7"/>
        <v>0</v>
      </c>
      <c r="R45" s="31">
        <f t="shared" si="8"/>
        <v>0</v>
      </c>
      <c r="S45" s="32"/>
      <c r="T45" s="33">
        <v>28</v>
      </c>
      <c r="U45" s="31"/>
      <c r="V45" s="31">
        <f t="shared" si="9"/>
        <v>0</v>
      </c>
      <c r="W45" s="31"/>
      <c r="X45" s="31"/>
      <c r="Y45" s="31">
        <f t="shared" si="10"/>
        <v>0</v>
      </c>
      <c r="Z45" s="31"/>
      <c r="AA45" s="31"/>
      <c r="AB45" s="31">
        <f t="shared" si="11"/>
        <v>0</v>
      </c>
      <c r="AC45" s="31"/>
      <c r="AD45" s="28">
        <f t="shared" si="12"/>
        <v>0</v>
      </c>
      <c r="AE45" s="48">
        <f t="shared" si="13"/>
        <v>0</v>
      </c>
      <c r="AF45" s="31">
        <f t="shared" si="14"/>
        <v>0</v>
      </c>
      <c r="AG45" s="11"/>
      <c r="AH45" s="33">
        <v>28</v>
      </c>
      <c r="AI45" s="31"/>
      <c r="AJ45" s="28">
        <f t="shared" si="1"/>
        <v>0</v>
      </c>
      <c r="AK45" s="45">
        <f t="shared" si="15"/>
        <v>0</v>
      </c>
      <c r="AL45" s="31"/>
    </row>
    <row r="46" spans="1:38" ht="10.5" customHeight="1" x14ac:dyDescent="0.2">
      <c r="A46" s="5"/>
      <c r="B46" s="5">
        <f t="shared" si="0"/>
        <v>0</v>
      </c>
      <c r="C46" s="28">
        <v>29</v>
      </c>
      <c r="D46" s="31"/>
      <c r="E46" s="45">
        <f t="shared" si="2"/>
        <v>0</v>
      </c>
      <c r="F46" s="45">
        <f t="shared" si="3"/>
        <v>0</v>
      </c>
      <c r="G46" s="31"/>
      <c r="H46" s="12"/>
      <c r="I46" s="28">
        <v>29</v>
      </c>
      <c r="J46" s="31"/>
      <c r="K46" s="31">
        <f t="shared" si="4"/>
        <v>0</v>
      </c>
      <c r="L46" s="31"/>
      <c r="M46" s="31"/>
      <c r="N46" s="31">
        <f t="shared" si="5"/>
        <v>0</v>
      </c>
      <c r="O46" s="31"/>
      <c r="P46" s="28">
        <f t="shared" si="6"/>
        <v>0</v>
      </c>
      <c r="Q46" s="48">
        <f t="shared" si="7"/>
        <v>0</v>
      </c>
      <c r="R46" s="31">
        <f t="shared" si="8"/>
        <v>0</v>
      </c>
      <c r="S46" s="32"/>
      <c r="T46" s="28">
        <v>29</v>
      </c>
      <c r="U46" s="31"/>
      <c r="V46" s="31">
        <f t="shared" si="9"/>
        <v>0</v>
      </c>
      <c r="W46" s="31"/>
      <c r="X46" s="31"/>
      <c r="Y46" s="31">
        <f t="shared" si="10"/>
        <v>0</v>
      </c>
      <c r="Z46" s="31"/>
      <c r="AA46" s="31"/>
      <c r="AB46" s="31">
        <f t="shared" si="11"/>
        <v>0</v>
      </c>
      <c r="AC46" s="31"/>
      <c r="AD46" s="28">
        <f t="shared" si="12"/>
        <v>0</v>
      </c>
      <c r="AE46" s="48">
        <f t="shared" si="13"/>
        <v>0</v>
      </c>
      <c r="AF46" s="31">
        <f t="shared" si="14"/>
        <v>0</v>
      </c>
      <c r="AG46" s="11"/>
      <c r="AH46" s="28">
        <v>29</v>
      </c>
      <c r="AI46" s="31"/>
      <c r="AJ46" s="28">
        <f t="shared" si="1"/>
        <v>0</v>
      </c>
      <c r="AK46" s="45">
        <f t="shared" si="15"/>
        <v>0</v>
      </c>
      <c r="AL46" s="31"/>
    </row>
    <row r="47" spans="1:38" ht="10.5" customHeight="1" x14ac:dyDescent="0.2">
      <c r="A47" s="5"/>
      <c r="B47" s="5">
        <f t="shared" si="0"/>
        <v>0</v>
      </c>
      <c r="C47" s="33">
        <v>30</v>
      </c>
      <c r="D47" s="31"/>
      <c r="E47" s="45">
        <f t="shared" si="2"/>
        <v>0</v>
      </c>
      <c r="F47" s="45">
        <f t="shared" si="3"/>
        <v>0</v>
      </c>
      <c r="G47" s="31"/>
      <c r="H47" s="12"/>
      <c r="I47" s="33">
        <v>30</v>
      </c>
      <c r="J47" s="31"/>
      <c r="K47" s="31">
        <f t="shared" si="4"/>
        <v>0</v>
      </c>
      <c r="L47" s="31"/>
      <c r="M47" s="31"/>
      <c r="N47" s="31">
        <f t="shared" si="5"/>
        <v>0</v>
      </c>
      <c r="O47" s="31"/>
      <c r="P47" s="28">
        <f t="shared" si="6"/>
        <v>0</v>
      </c>
      <c r="Q47" s="48">
        <f t="shared" si="7"/>
        <v>0</v>
      </c>
      <c r="R47" s="31">
        <f t="shared" si="8"/>
        <v>0</v>
      </c>
      <c r="S47" s="32"/>
      <c r="T47" s="33">
        <v>30</v>
      </c>
      <c r="U47" s="31"/>
      <c r="V47" s="31">
        <f t="shared" si="9"/>
        <v>0</v>
      </c>
      <c r="W47" s="31"/>
      <c r="X47" s="31"/>
      <c r="Y47" s="31">
        <f t="shared" si="10"/>
        <v>0</v>
      </c>
      <c r="Z47" s="31"/>
      <c r="AA47" s="31"/>
      <c r="AB47" s="31">
        <f t="shared" si="11"/>
        <v>0</v>
      </c>
      <c r="AC47" s="31"/>
      <c r="AD47" s="28">
        <f t="shared" si="12"/>
        <v>0</v>
      </c>
      <c r="AE47" s="48">
        <f t="shared" si="13"/>
        <v>0</v>
      </c>
      <c r="AF47" s="31">
        <f t="shared" si="14"/>
        <v>0</v>
      </c>
      <c r="AG47" s="11"/>
      <c r="AH47" s="33">
        <v>30</v>
      </c>
      <c r="AI47" s="31"/>
      <c r="AJ47" s="28">
        <f t="shared" si="1"/>
        <v>0</v>
      </c>
      <c r="AK47" s="45">
        <f t="shared" si="15"/>
        <v>0</v>
      </c>
      <c r="AL47" s="31"/>
    </row>
    <row r="48" spans="1:38" ht="2.25" customHeight="1" x14ac:dyDescent="0.2">
      <c r="A48" s="5"/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1"/>
      <c r="AH48" s="12"/>
      <c r="AI48" s="12"/>
      <c r="AJ48" s="12"/>
      <c r="AK48" s="12"/>
      <c r="AL48" s="12"/>
    </row>
    <row r="49" spans="1:38" ht="10.5" customHeight="1" x14ac:dyDescent="0.2">
      <c r="A49" s="5"/>
      <c r="B49" s="5"/>
      <c r="C49" s="12"/>
      <c r="D49" s="34">
        <f>SUM(D18:D47)</f>
        <v>0</v>
      </c>
      <c r="E49" s="35">
        <f>SUM(E18:E47)</f>
        <v>0</v>
      </c>
      <c r="F49" s="35"/>
      <c r="G49" s="34">
        <f>SUM(G18:G47)</f>
        <v>0</v>
      </c>
      <c r="H49" s="36"/>
      <c r="I49" s="36"/>
      <c r="J49" s="34">
        <f>SUM(J18:J47)</f>
        <v>0</v>
      </c>
      <c r="K49" s="34"/>
      <c r="L49" s="34"/>
      <c r="M49" s="34">
        <f>SUM(M18:M47)</f>
        <v>0</v>
      </c>
      <c r="N49" s="34"/>
      <c r="O49" s="34"/>
      <c r="P49" s="35">
        <f>SUM(P18:P47)</f>
        <v>0</v>
      </c>
      <c r="Q49" s="35"/>
      <c r="R49" s="34">
        <f>SUM(R18:R47)</f>
        <v>0</v>
      </c>
      <c r="S49" s="36"/>
      <c r="T49" s="36"/>
      <c r="U49" s="34">
        <f>SUM(U18:U47)</f>
        <v>0</v>
      </c>
      <c r="V49" s="34"/>
      <c r="W49" s="34"/>
      <c r="X49" s="34">
        <f>SUM(X18:X47)</f>
        <v>0</v>
      </c>
      <c r="Y49" s="34"/>
      <c r="Z49" s="34"/>
      <c r="AA49" s="34">
        <f>SUM(AA18:AA47)</f>
        <v>0</v>
      </c>
      <c r="AB49" s="34"/>
      <c r="AC49" s="34"/>
      <c r="AD49" s="35">
        <f>SUM(AD18:AD47)</f>
        <v>0</v>
      </c>
      <c r="AE49" s="35"/>
      <c r="AF49" s="34">
        <f>SUM(AF18:AF47)</f>
        <v>0</v>
      </c>
      <c r="AG49" s="37"/>
      <c r="AH49" s="12"/>
      <c r="AI49" s="34">
        <f>SUM(AI18:AI47)</f>
        <v>0</v>
      </c>
      <c r="AJ49" s="35">
        <f>SUM(AJ18:AJ47)</f>
        <v>0</v>
      </c>
      <c r="AK49" s="35"/>
      <c r="AL49" s="34">
        <f>SUM(AL18:AL47)</f>
        <v>0</v>
      </c>
    </row>
    <row r="50" spans="1:38" s="3" customFormat="1" ht="1.5" customHeight="1" x14ac:dyDescent="0.2">
      <c r="A50" s="5"/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1"/>
      <c r="AH50" s="12"/>
      <c r="AI50" s="12"/>
      <c r="AJ50" s="12"/>
      <c r="AK50" s="12"/>
      <c r="AL50" s="12"/>
    </row>
    <row r="51" spans="1:38" s="3" customFormat="1" ht="10.5" customHeight="1" x14ac:dyDescent="0.2">
      <c r="A51" s="5"/>
      <c r="B51" s="5"/>
      <c r="C51" s="38" t="s">
        <v>9</v>
      </c>
      <c r="D51" s="38"/>
      <c r="E51" s="38"/>
      <c r="F51" s="38"/>
      <c r="G51" s="38"/>
      <c r="H51" s="38"/>
      <c r="I51" s="38"/>
      <c r="J51" s="38"/>
      <c r="K51" s="38"/>
      <c r="L51" s="38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39" t="s">
        <v>10</v>
      </c>
      <c r="AE51" s="39"/>
      <c r="AF51" s="40">
        <f>E49+P49+AD49+AJ49</f>
        <v>0</v>
      </c>
      <c r="AG51" s="11"/>
      <c r="AH51" s="38"/>
      <c r="AI51" s="38"/>
      <c r="AJ51" s="38"/>
      <c r="AK51" s="38"/>
      <c r="AL51" s="38"/>
    </row>
    <row r="52" spans="1:38" ht="1.5" customHeight="1" x14ac:dyDescent="0.2">
      <c r="A52" s="5"/>
      <c r="B52" s="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41"/>
      <c r="AE52" s="41"/>
      <c r="AF52" s="38"/>
      <c r="AG52" s="11"/>
      <c r="AH52" s="38"/>
      <c r="AI52" s="38"/>
      <c r="AJ52" s="38"/>
      <c r="AK52" s="38"/>
      <c r="AL52" s="38"/>
    </row>
    <row r="53" spans="1:38" ht="13.15" customHeight="1" x14ac:dyDescent="0.2">
      <c r="A53" s="5"/>
      <c r="B53" s="5"/>
      <c r="C53" s="4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39" t="s">
        <v>6</v>
      </c>
      <c r="AE53" s="39"/>
      <c r="AF53" s="40">
        <f>G49+AF49+R49+AL49</f>
        <v>0</v>
      </c>
      <c r="AG53" s="11"/>
      <c r="AH53" s="42"/>
      <c r="AI53" s="12"/>
      <c r="AJ53" s="12"/>
      <c r="AK53" s="12"/>
      <c r="AL53" s="12"/>
    </row>
    <row r="54" spans="1:38" ht="10.5" customHeight="1" x14ac:dyDescent="0.2">
      <c r="A54" s="5"/>
      <c r="B54" s="5"/>
      <c r="C54" s="42" t="s">
        <v>7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1"/>
      <c r="AH54" s="38"/>
      <c r="AI54" s="12"/>
      <c r="AJ54" s="12"/>
      <c r="AK54" s="12"/>
      <c r="AL54" s="12"/>
    </row>
    <row r="55" spans="1:38" ht="10.5" customHeight="1" x14ac:dyDescent="0.2">
      <c r="A55" s="5"/>
      <c r="B55" s="5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</row>
    <row r="56" spans="1:38" ht="10.5" customHeight="1" x14ac:dyDescent="0.2">
      <c r="A56" s="5"/>
      <c r="B56" s="5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</row>
    <row r="57" spans="1:38" ht="10.5" customHeight="1" x14ac:dyDescent="0.2">
      <c r="A57" s="5"/>
      <c r="B57" s="5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</row>
    <row r="58" spans="1:38" ht="10.5" customHeight="1" x14ac:dyDescent="0.2">
      <c r="A58" s="5"/>
      <c r="B58" s="5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</row>
    <row r="59" spans="1:38" ht="10.5" customHeight="1" x14ac:dyDescent="0.2">
      <c r="A59" s="5"/>
      <c r="B59" s="5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</row>
    <row r="60" spans="1:38" ht="10.5" customHeight="1" x14ac:dyDescent="0.2">
      <c r="A60" s="5"/>
      <c r="B60" s="5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</row>
    <row r="61" spans="1:38" ht="10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7"/>
      <c r="AI61" s="7"/>
      <c r="AJ61" s="7"/>
      <c r="AK61" s="7"/>
      <c r="AL61" s="7"/>
    </row>
    <row r="62" spans="1:38" ht="10.5" customHeight="1" x14ac:dyDescent="0.2"/>
    <row r="63" spans="1:38" ht="10.5" customHeight="1" x14ac:dyDescent="0.2"/>
    <row r="64" spans="1:38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</sheetData>
  <sheetProtection algorithmName="SHA-512" hashValue="InEydC3N+ls4EoM54t5WVE6f6O1UwbBFQ8Pk6rmIALS3V9yGWlr3iAoMrMhrti+aeJcTzuricgUn8e9ulOEHjA==" saltValue="t5KuJDU5azgUjMsU/Titvw==" spinCount="100000" sheet="1" selectLockedCells="1"/>
  <mergeCells count="28">
    <mergeCell ref="C10:AL10"/>
    <mergeCell ref="C4:AL4"/>
    <mergeCell ref="AD5:AF5"/>
    <mergeCell ref="P16:P17"/>
    <mergeCell ref="R16:R17"/>
    <mergeCell ref="C14:G14"/>
    <mergeCell ref="I14:R14"/>
    <mergeCell ref="I16:I17"/>
    <mergeCell ref="E5:U5"/>
    <mergeCell ref="E6:X6"/>
    <mergeCell ref="E8:X8"/>
    <mergeCell ref="D16:E16"/>
    <mergeCell ref="U16:AC16"/>
    <mergeCell ref="J16:O16"/>
    <mergeCell ref="AD6:AF6"/>
    <mergeCell ref="AD8:AF8"/>
    <mergeCell ref="AH14:AL14"/>
    <mergeCell ref="C55:AL60"/>
    <mergeCell ref="C12:AL12"/>
    <mergeCell ref="AD16:AD17"/>
    <mergeCell ref="T14:AF14"/>
    <mergeCell ref="T16:T17"/>
    <mergeCell ref="C16:C17"/>
    <mergeCell ref="AF16:AF17"/>
    <mergeCell ref="G16:G17"/>
    <mergeCell ref="AH16:AH17"/>
    <mergeCell ref="AI16:AJ16"/>
    <mergeCell ref="AL16:AL17"/>
  </mergeCells>
  <phoneticPr fontId="0" type="noConversion"/>
  <dataValidations count="2">
    <dataValidation type="whole" allowBlank="1" showInputMessage="1" showErrorMessage="1" error="Deverá entrar números inteiros." sqref="J18:O47 Q18:Q47 U18:AC47 AI18:AK47 D18:F47 AE18:AE47">
      <formula1>0</formula1>
      <formula2>100</formula2>
    </dataValidation>
    <dataValidation allowBlank="1" showInputMessage="1" showErrorMessage="1" error="Deverá entrar números inteiros." prompt="Estes alunos deverão ser contabilizados, também, nas colunas à esquerda." sqref="G18:G47 AF18:AF47 R18:S47 AL18:AL47"/>
  </dataValidations>
  <printOptions horizontalCentered="1"/>
  <pageMargins left="0.15748031496062992" right="0.15748031496062992" top="0.19685039370078741" bottom="0.19685039370078741" header="0" footer="0"/>
  <pageSetup paperSize="9" orientation="landscape" horizontalDpi="300" verticalDpi="300" r:id="rId1"/>
  <headerFooter alignWithMargins="0">
    <oddFooter>&amp;L&amp;"Times New Roman,Normal"&amp;8Modelo:  SRE_P_PROFIJ</oddFooter>
  </headerFooter>
  <ignoredErrors>
    <ignoredError sqref="AF18:AF47 R18:R47 N18:N48 K18:K47 AB18:AB47 Y18:Y47 V18:V47" unlockedFormula="1"/>
    <ignoredError sqref="Q18:Q47 AE18:AE47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TENÇÃO" error="Não selecionou o código corretamente.  Consultar a lista disponibilizada em ficheiro próprio disponível no site  edu.azores.gov.pt" promptTitle="Código da Unidade Orgânica" prompt="Favor selecionar código oficial da Unidade Orgânica da lista apresentada">
          <x14:formula1>
            <xm:f>'Validacao de Codigos'!$B$2:$B$58</xm:f>
          </x14:formula1>
          <xm:sqref>AD6:AF6</xm:sqref>
        </x14:dataValidation>
        <x14:dataValidation type="list" allowBlank="1" showInputMessage="1" showErrorMessage="1" errorTitle="ATENÇÃO" error="Não selecionou o código corretamente.  Consultar a lista disponibilizada em ficheiro próprio disponível no site  edu.azores.gov.pt" promptTitle="Código da Escola" prompt="Favor selecionar o código oficial da Escola da lista apresentada">
          <x14:formula1>
            <xm:f>'Validacao de Codigos'!$A$2:$A$182</xm:f>
          </x14:formula1>
          <xm:sqref>AD8:AF8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2"/>
  <sheetViews>
    <sheetView topLeftCell="A158" workbookViewId="0">
      <selection activeCell="E4" sqref="E4"/>
    </sheetView>
  </sheetViews>
  <sheetFormatPr defaultRowHeight="12.75" x14ac:dyDescent="0.2"/>
  <cols>
    <col min="1" max="1" width="11.42578125" bestFit="1" customWidth="1"/>
    <col min="4" max="4" width="24.85546875" bestFit="1" customWidth="1"/>
    <col min="5" max="5" width="108.7109375" bestFit="1" customWidth="1"/>
  </cols>
  <sheetData>
    <row r="1" spans="1:5" x14ac:dyDescent="0.2">
      <c r="A1" s="50" t="s">
        <v>21</v>
      </c>
      <c r="B1" s="50" t="s">
        <v>22</v>
      </c>
    </row>
    <row r="2" spans="1:5" x14ac:dyDescent="0.2">
      <c r="A2" s="51">
        <v>11012901</v>
      </c>
      <c r="B2" s="52">
        <v>11010600</v>
      </c>
      <c r="D2" s="53" t="s">
        <v>23</v>
      </c>
      <c r="E2" s="53" t="s">
        <v>24</v>
      </c>
    </row>
    <row r="3" spans="1:5" x14ac:dyDescent="0.2">
      <c r="A3" s="54">
        <v>11012302</v>
      </c>
      <c r="B3" s="52">
        <v>23100500</v>
      </c>
      <c r="E3" s="53" t="s">
        <v>43</v>
      </c>
    </row>
    <row r="4" spans="1:5" x14ac:dyDescent="0.2">
      <c r="A4" s="54">
        <v>11012304</v>
      </c>
      <c r="B4" s="55">
        <v>23060500</v>
      </c>
      <c r="D4" s="53" t="s">
        <v>25</v>
      </c>
      <c r="E4" s="53" t="s">
        <v>26</v>
      </c>
    </row>
    <row r="5" spans="1:5" x14ac:dyDescent="0.2">
      <c r="A5" s="54">
        <v>11012305</v>
      </c>
      <c r="B5" s="55">
        <v>23070500</v>
      </c>
    </row>
    <row r="6" spans="1:5" x14ac:dyDescent="0.2">
      <c r="A6" s="54">
        <v>11012306</v>
      </c>
      <c r="B6" s="52">
        <v>23080500</v>
      </c>
    </row>
    <row r="7" spans="1:5" x14ac:dyDescent="0.2">
      <c r="A7" s="54">
        <v>11012307</v>
      </c>
      <c r="B7" s="52">
        <v>23090500</v>
      </c>
    </row>
    <row r="8" spans="1:5" x14ac:dyDescent="0.2">
      <c r="A8" s="54">
        <v>23102701</v>
      </c>
      <c r="B8" s="52">
        <v>23040901</v>
      </c>
    </row>
    <row r="9" spans="1:5" x14ac:dyDescent="0.2">
      <c r="A9" s="54">
        <v>23102302</v>
      </c>
      <c r="B9" s="52">
        <v>23010701</v>
      </c>
    </row>
    <row r="10" spans="1:5" x14ac:dyDescent="0.2">
      <c r="A10" s="54">
        <v>23102304</v>
      </c>
      <c r="B10" s="52">
        <v>23020701</v>
      </c>
    </row>
    <row r="11" spans="1:5" x14ac:dyDescent="0.2">
      <c r="A11" s="54">
        <v>23102305</v>
      </c>
      <c r="B11" s="52">
        <v>23030701</v>
      </c>
    </row>
    <row r="12" spans="1:5" x14ac:dyDescent="0.2">
      <c r="A12" s="54">
        <v>23102308</v>
      </c>
      <c r="B12" s="55">
        <v>23050801</v>
      </c>
    </row>
    <row r="13" spans="1:5" x14ac:dyDescent="0.2">
      <c r="A13" s="54">
        <v>23102306</v>
      </c>
      <c r="B13" s="52">
        <v>25020500</v>
      </c>
    </row>
    <row r="14" spans="1:5" x14ac:dyDescent="0.2">
      <c r="A14" s="54">
        <v>23102307</v>
      </c>
      <c r="B14" s="52">
        <v>25030500</v>
      </c>
    </row>
    <row r="15" spans="1:5" x14ac:dyDescent="0.2">
      <c r="A15" s="56">
        <v>23062701</v>
      </c>
      <c r="B15" s="52">
        <v>25040500</v>
      </c>
    </row>
    <row r="16" spans="1:5" x14ac:dyDescent="0.2">
      <c r="A16" s="54">
        <v>23062303</v>
      </c>
      <c r="B16" s="52">
        <v>25010701</v>
      </c>
    </row>
    <row r="17" spans="1:2" x14ac:dyDescent="0.2">
      <c r="A17" s="54">
        <v>23062304</v>
      </c>
      <c r="B17" s="52">
        <v>21020500</v>
      </c>
    </row>
    <row r="18" spans="1:2" x14ac:dyDescent="0.2">
      <c r="A18" s="54">
        <v>23062305</v>
      </c>
      <c r="B18" s="52">
        <v>21030500</v>
      </c>
    </row>
    <row r="19" spans="1:2" x14ac:dyDescent="0.2">
      <c r="A19" s="54">
        <v>23062306</v>
      </c>
      <c r="B19" s="52">
        <v>21010701</v>
      </c>
    </row>
    <row r="20" spans="1:2" x14ac:dyDescent="0.2">
      <c r="A20" s="56">
        <v>23072701</v>
      </c>
      <c r="B20" s="52">
        <v>26010600</v>
      </c>
    </row>
    <row r="21" spans="1:2" x14ac:dyDescent="0.2">
      <c r="A21" s="54">
        <v>23072302</v>
      </c>
      <c r="B21" s="52">
        <v>26020500</v>
      </c>
    </row>
    <row r="22" spans="1:2" x14ac:dyDescent="0.2">
      <c r="A22" s="54">
        <v>23072303</v>
      </c>
      <c r="B22" s="52">
        <v>24010600</v>
      </c>
    </row>
    <row r="23" spans="1:2" x14ac:dyDescent="0.2">
      <c r="A23" s="54">
        <v>23072304</v>
      </c>
      <c r="B23" s="52">
        <v>22010600</v>
      </c>
    </row>
    <row r="24" spans="1:2" x14ac:dyDescent="0.2">
      <c r="A24" s="54">
        <v>23072305</v>
      </c>
      <c r="B24" s="55">
        <v>31020500</v>
      </c>
    </row>
    <row r="25" spans="1:2" x14ac:dyDescent="0.2">
      <c r="A25" s="54">
        <v>23082701</v>
      </c>
      <c r="B25" s="55">
        <v>31050501</v>
      </c>
    </row>
    <row r="26" spans="1:2" x14ac:dyDescent="0.2">
      <c r="A26" s="54">
        <v>23082302</v>
      </c>
      <c r="B26" s="52">
        <v>31040600</v>
      </c>
    </row>
    <row r="27" spans="1:2" x14ac:dyDescent="0.2">
      <c r="A27" s="54">
        <v>23082303</v>
      </c>
      <c r="B27" s="52">
        <v>39010500</v>
      </c>
    </row>
    <row r="28" spans="1:2" x14ac:dyDescent="0.2">
      <c r="A28" s="54">
        <v>23082304</v>
      </c>
      <c r="B28" s="52">
        <v>31010701</v>
      </c>
    </row>
    <row r="29" spans="1:2" x14ac:dyDescent="0.2">
      <c r="A29" s="54">
        <v>23082305</v>
      </c>
      <c r="B29" s="52">
        <v>32020500</v>
      </c>
    </row>
    <row r="30" spans="1:2" x14ac:dyDescent="0.2">
      <c r="A30" s="54">
        <v>23082306</v>
      </c>
      <c r="B30" s="52">
        <v>32010701</v>
      </c>
    </row>
    <row r="31" spans="1:2" x14ac:dyDescent="0.2">
      <c r="A31" s="54">
        <v>23082307</v>
      </c>
      <c r="B31" s="52">
        <v>41010600</v>
      </c>
    </row>
    <row r="32" spans="1:2" x14ac:dyDescent="0.2">
      <c r="A32" s="54">
        <v>23092701</v>
      </c>
      <c r="B32" s="52">
        <v>51020500</v>
      </c>
    </row>
    <row r="33" spans="1:2" x14ac:dyDescent="0.2">
      <c r="A33" s="54">
        <v>23092302</v>
      </c>
      <c r="B33" s="52">
        <v>51010600</v>
      </c>
    </row>
    <row r="34" spans="1:2" x14ac:dyDescent="0.2">
      <c r="A34" s="54">
        <v>23092303</v>
      </c>
      <c r="B34" s="52">
        <v>52010600</v>
      </c>
    </row>
    <row r="35" spans="1:2" x14ac:dyDescent="0.2">
      <c r="A35" s="54">
        <v>23092304</v>
      </c>
      <c r="B35" s="52">
        <v>63010600</v>
      </c>
    </row>
    <row r="36" spans="1:2" x14ac:dyDescent="0.2">
      <c r="A36" s="54">
        <v>23092306</v>
      </c>
      <c r="B36" s="52">
        <v>61010600</v>
      </c>
    </row>
    <row r="37" spans="1:2" x14ac:dyDescent="0.2">
      <c r="A37" s="54">
        <v>23092307</v>
      </c>
      <c r="B37" s="52">
        <v>62010600</v>
      </c>
    </row>
    <row r="38" spans="1:2" x14ac:dyDescent="0.2">
      <c r="A38" s="54">
        <v>23092308</v>
      </c>
      <c r="B38" s="52">
        <v>71040500</v>
      </c>
    </row>
    <row r="39" spans="1:2" x14ac:dyDescent="0.2">
      <c r="A39" s="54">
        <v>23092309</v>
      </c>
      <c r="B39" s="52">
        <v>71010701</v>
      </c>
    </row>
    <row r="40" spans="1:2" x14ac:dyDescent="0.2">
      <c r="A40" s="54">
        <v>23092310</v>
      </c>
      <c r="B40" s="52">
        <v>89010600</v>
      </c>
    </row>
    <row r="41" spans="1:2" x14ac:dyDescent="0.2">
      <c r="A41" s="54">
        <v>23040901</v>
      </c>
      <c r="B41" s="52">
        <v>91010500</v>
      </c>
    </row>
    <row r="42" spans="1:2" x14ac:dyDescent="0.2">
      <c r="A42" s="54">
        <v>23010701</v>
      </c>
      <c r="B42" s="56" t="s">
        <v>27</v>
      </c>
    </row>
    <row r="43" spans="1:2" x14ac:dyDescent="0.2">
      <c r="A43" s="54">
        <v>23020701</v>
      </c>
      <c r="B43" s="56" t="s">
        <v>28</v>
      </c>
    </row>
    <row r="44" spans="1:2" x14ac:dyDescent="0.2">
      <c r="A44" s="54">
        <v>23030701</v>
      </c>
      <c r="B44" s="56" t="s">
        <v>29</v>
      </c>
    </row>
    <row r="45" spans="1:2" x14ac:dyDescent="0.2">
      <c r="A45" s="54">
        <v>23050801</v>
      </c>
      <c r="B45" s="56" t="s">
        <v>30</v>
      </c>
    </row>
    <row r="46" spans="1:2" x14ac:dyDescent="0.2">
      <c r="A46" s="54">
        <v>25022701</v>
      </c>
      <c r="B46" s="56" t="s">
        <v>31</v>
      </c>
    </row>
    <row r="47" spans="1:2" x14ac:dyDescent="0.2">
      <c r="A47" s="54">
        <v>25022302</v>
      </c>
      <c r="B47" s="56" t="s">
        <v>32</v>
      </c>
    </row>
    <row r="48" spans="1:2" x14ac:dyDescent="0.2">
      <c r="A48" s="54">
        <v>25022304</v>
      </c>
      <c r="B48" s="56" t="s">
        <v>33</v>
      </c>
    </row>
    <row r="49" spans="1:2" x14ac:dyDescent="0.2">
      <c r="A49" s="54">
        <v>25022306</v>
      </c>
      <c r="B49" s="56" t="s">
        <v>34</v>
      </c>
    </row>
    <row r="50" spans="1:2" x14ac:dyDescent="0.2">
      <c r="A50" s="54">
        <v>25022308</v>
      </c>
      <c r="B50" s="56" t="s">
        <v>35</v>
      </c>
    </row>
    <row r="51" spans="1:2" x14ac:dyDescent="0.2">
      <c r="A51" s="54">
        <v>25022309</v>
      </c>
      <c r="B51" s="56" t="s">
        <v>36</v>
      </c>
    </row>
    <row r="52" spans="1:2" x14ac:dyDescent="0.2">
      <c r="A52" s="54">
        <v>25032501</v>
      </c>
      <c r="B52" s="56" t="s">
        <v>37</v>
      </c>
    </row>
    <row r="53" spans="1:2" x14ac:dyDescent="0.2">
      <c r="A53" s="54">
        <v>25032302</v>
      </c>
      <c r="B53" s="56" t="s">
        <v>38</v>
      </c>
    </row>
    <row r="54" spans="1:2" x14ac:dyDescent="0.2">
      <c r="A54" s="54">
        <v>25032303</v>
      </c>
      <c r="B54" s="56" t="s">
        <v>38</v>
      </c>
    </row>
    <row r="55" spans="1:2" x14ac:dyDescent="0.2">
      <c r="A55" s="54">
        <v>25032304</v>
      </c>
      <c r="B55" s="56" t="s">
        <v>39</v>
      </c>
    </row>
    <row r="56" spans="1:2" x14ac:dyDescent="0.2">
      <c r="A56" s="54">
        <v>25032305</v>
      </c>
      <c r="B56" s="56" t="s">
        <v>40</v>
      </c>
    </row>
    <row r="57" spans="1:2" x14ac:dyDescent="0.2">
      <c r="A57" s="54">
        <v>25042701</v>
      </c>
      <c r="B57" s="56" t="s">
        <v>41</v>
      </c>
    </row>
    <row r="58" spans="1:2" x14ac:dyDescent="0.2">
      <c r="A58" s="54">
        <v>25042302</v>
      </c>
      <c r="B58" s="56" t="s">
        <v>42</v>
      </c>
    </row>
    <row r="59" spans="1:2" x14ac:dyDescent="0.2">
      <c r="A59" s="54">
        <v>25042304</v>
      </c>
      <c r="B59" s="57"/>
    </row>
    <row r="60" spans="1:2" x14ac:dyDescent="0.2">
      <c r="A60" s="54">
        <v>25042306</v>
      </c>
      <c r="B60" s="57"/>
    </row>
    <row r="61" spans="1:2" x14ac:dyDescent="0.2">
      <c r="A61" s="54">
        <v>25042307</v>
      </c>
      <c r="B61" s="57"/>
    </row>
    <row r="62" spans="1:2" x14ac:dyDescent="0.2">
      <c r="A62" s="58">
        <v>25010701</v>
      </c>
      <c r="B62" s="59"/>
    </row>
    <row r="63" spans="1:2" x14ac:dyDescent="0.2">
      <c r="A63" s="54">
        <v>21022302</v>
      </c>
      <c r="B63" s="57"/>
    </row>
    <row r="64" spans="1:2" x14ac:dyDescent="0.2">
      <c r="A64" s="54">
        <v>21032701</v>
      </c>
      <c r="B64" s="57"/>
    </row>
    <row r="65" spans="1:2" x14ac:dyDescent="0.2">
      <c r="A65" s="54">
        <v>21032302</v>
      </c>
      <c r="B65" s="57"/>
    </row>
    <row r="66" spans="1:2" x14ac:dyDescent="0.2">
      <c r="A66" s="54">
        <v>21032303</v>
      </c>
      <c r="B66" s="57"/>
    </row>
    <row r="67" spans="1:2" x14ac:dyDescent="0.2">
      <c r="A67" s="54">
        <v>21032304</v>
      </c>
      <c r="B67" s="57"/>
    </row>
    <row r="68" spans="1:2" x14ac:dyDescent="0.2">
      <c r="A68" s="54">
        <v>21032305</v>
      </c>
      <c r="B68" s="57"/>
    </row>
    <row r="69" spans="1:2" x14ac:dyDescent="0.2">
      <c r="A69" s="54">
        <v>21032307</v>
      </c>
      <c r="B69" s="57"/>
    </row>
    <row r="70" spans="1:2" x14ac:dyDescent="0.2">
      <c r="A70" s="54">
        <v>21032308</v>
      </c>
      <c r="B70" s="57"/>
    </row>
    <row r="71" spans="1:2" x14ac:dyDescent="0.2">
      <c r="A71" s="54">
        <v>21032309</v>
      </c>
      <c r="B71" s="57"/>
    </row>
    <row r="72" spans="1:2" x14ac:dyDescent="0.2">
      <c r="A72" s="58">
        <v>21010701</v>
      </c>
      <c r="B72" s="59"/>
    </row>
    <row r="73" spans="1:2" x14ac:dyDescent="0.2">
      <c r="A73" s="54">
        <v>26012901</v>
      </c>
      <c r="B73" s="57"/>
    </row>
    <row r="74" spans="1:2" x14ac:dyDescent="0.2">
      <c r="A74" s="54">
        <v>26012302</v>
      </c>
      <c r="B74" s="57"/>
    </row>
    <row r="75" spans="1:2" x14ac:dyDescent="0.2">
      <c r="A75" s="54">
        <v>26012308</v>
      </c>
      <c r="B75" s="57"/>
    </row>
    <row r="76" spans="1:2" x14ac:dyDescent="0.2">
      <c r="A76" s="54">
        <v>26012309</v>
      </c>
      <c r="B76" s="57"/>
    </row>
    <row r="77" spans="1:2" x14ac:dyDescent="0.2">
      <c r="A77" s="54">
        <v>26012501</v>
      </c>
      <c r="B77" s="57"/>
    </row>
    <row r="78" spans="1:2" x14ac:dyDescent="0.2">
      <c r="A78" s="54">
        <v>24012901</v>
      </c>
      <c r="B78" s="57"/>
    </row>
    <row r="79" spans="1:2" x14ac:dyDescent="0.2">
      <c r="A79" s="54">
        <v>24012502</v>
      </c>
      <c r="B79" s="57"/>
    </row>
    <row r="80" spans="1:2" x14ac:dyDescent="0.2">
      <c r="A80" s="54">
        <v>24012303</v>
      </c>
      <c r="B80" s="57"/>
    </row>
    <row r="81" spans="1:2" x14ac:dyDescent="0.2">
      <c r="A81" s="54">
        <v>24012304</v>
      </c>
      <c r="B81" s="57"/>
    </row>
    <row r="82" spans="1:2" x14ac:dyDescent="0.2">
      <c r="A82" s="54">
        <v>24012305</v>
      </c>
      <c r="B82" s="57"/>
    </row>
    <row r="83" spans="1:2" x14ac:dyDescent="0.2">
      <c r="A83" s="54">
        <v>24012307</v>
      </c>
      <c r="B83" s="57"/>
    </row>
    <row r="84" spans="1:2" x14ac:dyDescent="0.2">
      <c r="A84" s="54">
        <v>24012310</v>
      </c>
      <c r="B84" s="57"/>
    </row>
    <row r="85" spans="1:2" x14ac:dyDescent="0.2">
      <c r="A85" s="54">
        <v>24012312</v>
      </c>
      <c r="B85" s="57"/>
    </row>
    <row r="86" spans="1:2" x14ac:dyDescent="0.2">
      <c r="A86" s="54">
        <v>22012901</v>
      </c>
      <c r="B86" s="57"/>
    </row>
    <row r="87" spans="1:2" x14ac:dyDescent="0.2">
      <c r="A87" s="54">
        <v>22012303</v>
      </c>
      <c r="B87" s="57"/>
    </row>
    <row r="88" spans="1:2" x14ac:dyDescent="0.2">
      <c r="A88" s="54">
        <v>22012305</v>
      </c>
      <c r="B88" s="57"/>
    </row>
    <row r="89" spans="1:2" x14ac:dyDescent="0.2">
      <c r="A89" s="54">
        <v>22012306</v>
      </c>
      <c r="B89" s="57"/>
    </row>
    <row r="90" spans="1:2" x14ac:dyDescent="0.2">
      <c r="A90" s="54">
        <v>22012304</v>
      </c>
      <c r="B90" s="57"/>
    </row>
    <row r="91" spans="1:2" x14ac:dyDescent="0.2">
      <c r="A91" s="54">
        <v>22012310</v>
      </c>
      <c r="B91" s="57"/>
    </row>
    <row r="92" spans="1:2" x14ac:dyDescent="0.2">
      <c r="A92" s="56">
        <v>31022501</v>
      </c>
      <c r="B92" s="60"/>
    </row>
    <row r="93" spans="1:2" x14ac:dyDescent="0.2">
      <c r="A93" s="54">
        <v>31022303</v>
      </c>
      <c r="B93" s="57"/>
    </row>
    <row r="94" spans="1:2" x14ac:dyDescent="0.2">
      <c r="A94" s="54">
        <v>31022308</v>
      </c>
      <c r="B94" s="57"/>
    </row>
    <row r="95" spans="1:2" x14ac:dyDescent="0.2">
      <c r="A95" s="54">
        <v>31022313</v>
      </c>
      <c r="B95" s="57"/>
    </row>
    <row r="96" spans="1:2" x14ac:dyDescent="0.2">
      <c r="A96" s="54">
        <v>31052501</v>
      </c>
      <c r="B96" s="57"/>
    </row>
    <row r="97" spans="1:2" x14ac:dyDescent="0.2">
      <c r="A97" s="54">
        <v>31052502</v>
      </c>
      <c r="B97" s="57"/>
    </row>
    <row r="98" spans="1:2" x14ac:dyDescent="0.2">
      <c r="A98" s="54">
        <v>31042601</v>
      </c>
      <c r="B98" s="57"/>
    </row>
    <row r="99" spans="1:2" x14ac:dyDescent="0.2">
      <c r="A99" s="54">
        <v>31042302</v>
      </c>
      <c r="B99" s="57"/>
    </row>
    <row r="100" spans="1:2" x14ac:dyDescent="0.2">
      <c r="A100" s="54">
        <v>31042304</v>
      </c>
      <c r="B100" s="57"/>
    </row>
    <row r="101" spans="1:2" x14ac:dyDescent="0.2">
      <c r="A101" s="54">
        <v>31042305</v>
      </c>
      <c r="B101" s="57"/>
    </row>
    <row r="102" spans="1:2" x14ac:dyDescent="0.2">
      <c r="A102" s="54">
        <v>31042306</v>
      </c>
      <c r="B102" s="57"/>
    </row>
    <row r="103" spans="1:2" x14ac:dyDescent="0.2">
      <c r="A103" s="54">
        <v>31042307</v>
      </c>
      <c r="B103" s="57"/>
    </row>
    <row r="104" spans="1:2" x14ac:dyDescent="0.2">
      <c r="A104" s="54">
        <v>31042308</v>
      </c>
      <c r="B104" s="57"/>
    </row>
    <row r="105" spans="1:2" x14ac:dyDescent="0.2">
      <c r="A105" s="54">
        <v>31042311</v>
      </c>
      <c r="B105" s="57"/>
    </row>
    <row r="106" spans="1:2" x14ac:dyDescent="0.2">
      <c r="A106" s="54">
        <v>31042312</v>
      </c>
      <c r="B106" s="57"/>
    </row>
    <row r="107" spans="1:2" x14ac:dyDescent="0.2">
      <c r="A107" s="54">
        <v>31042314</v>
      </c>
      <c r="B107" s="57"/>
    </row>
    <row r="108" spans="1:2" x14ac:dyDescent="0.2">
      <c r="A108" s="54">
        <v>31030901</v>
      </c>
      <c r="B108" s="57"/>
    </row>
    <row r="109" spans="1:2" x14ac:dyDescent="0.2">
      <c r="A109" s="54">
        <v>39012501</v>
      </c>
      <c r="B109" s="57"/>
    </row>
    <row r="110" spans="1:2" x14ac:dyDescent="0.2">
      <c r="A110" s="54">
        <v>39012302</v>
      </c>
      <c r="B110" s="57"/>
    </row>
    <row r="111" spans="1:2" x14ac:dyDescent="0.2">
      <c r="A111" s="54">
        <v>39012303</v>
      </c>
      <c r="B111" s="57"/>
    </row>
    <row r="112" spans="1:2" x14ac:dyDescent="0.2">
      <c r="A112" s="54">
        <v>31010701</v>
      </c>
      <c r="B112" s="57"/>
    </row>
    <row r="113" spans="1:2" x14ac:dyDescent="0.2">
      <c r="A113" s="54">
        <v>32022501</v>
      </c>
      <c r="B113" s="57"/>
    </row>
    <row r="114" spans="1:2" x14ac:dyDescent="0.2">
      <c r="A114" s="54">
        <v>32022302</v>
      </c>
      <c r="B114" s="57"/>
    </row>
    <row r="115" spans="1:2" x14ac:dyDescent="0.2">
      <c r="A115" s="54">
        <v>32022303</v>
      </c>
      <c r="B115" s="57"/>
    </row>
    <row r="116" spans="1:2" x14ac:dyDescent="0.2">
      <c r="A116" s="54">
        <v>32022304</v>
      </c>
      <c r="B116" s="57"/>
    </row>
    <row r="117" spans="1:2" x14ac:dyDescent="0.2">
      <c r="A117" s="54">
        <v>32022305</v>
      </c>
      <c r="B117" s="57"/>
    </row>
    <row r="118" spans="1:2" x14ac:dyDescent="0.2">
      <c r="A118" s="54">
        <v>32022308</v>
      </c>
      <c r="B118" s="57"/>
    </row>
    <row r="119" spans="1:2" x14ac:dyDescent="0.2">
      <c r="A119" s="54">
        <v>32022309</v>
      </c>
      <c r="B119" s="57"/>
    </row>
    <row r="120" spans="1:2" x14ac:dyDescent="0.2">
      <c r="A120" s="54">
        <v>32022310</v>
      </c>
      <c r="B120" s="57"/>
    </row>
    <row r="121" spans="1:2" x14ac:dyDescent="0.2">
      <c r="A121" s="54">
        <v>32022311</v>
      </c>
      <c r="B121" s="57"/>
    </row>
    <row r="122" spans="1:2" x14ac:dyDescent="0.2">
      <c r="A122" s="54">
        <v>32022315</v>
      </c>
      <c r="B122" s="57"/>
    </row>
    <row r="123" spans="1:2" x14ac:dyDescent="0.2">
      <c r="A123" s="54">
        <v>32022317</v>
      </c>
      <c r="B123" s="57"/>
    </row>
    <row r="124" spans="1:2" x14ac:dyDescent="0.2">
      <c r="A124" s="54">
        <v>32022318</v>
      </c>
      <c r="B124" s="57"/>
    </row>
    <row r="125" spans="1:2" x14ac:dyDescent="0.2">
      <c r="A125" s="54">
        <v>32022319</v>
      </c>
      <c r="B125" s="57"/>
    </row>
    <row r="126" spans="1:2" x14ac:dyDescent="0.2">
      <c r="A126" s="54">
        <v>32010701</v>
      </c>
      <c r="B126" s="57"/>
    </row>
    <row r="127" spans="1:2" x14ac:dyDescent="0.2">
      <c r="A127" s="54">
        <v>41012901</v>
      </c>
      <c r="B127" s="57"/>
    </row>
    <row r="128" spans="1:2" x14ac:dyDescent="0.2">
      <c r="A128" s="54">
        <v>41012302</v>
      </c>
      <c r="B128" s="57"/>
    </row>
    <row r="129" spans="1:2" x14ac:dyDescent="0.2">
      <c r="A129" s="54">
        <v>41012303</v>
      </c>
      <c r="B129" s="57"/>
    </row>
    <row r="130" spans="1:2" x14ac:dyDescent="0.2">
      <c r="A130" s="54">
        <v>41012304</v>
      </c>
      <c r="B130" s="57"/>
    </row>
    <row r="131" spans="1:2" x14ac:dyDescent="0.2">
      <c r="A131" s="54">
        <v>41012306</v>
      </c>
      <c r="B131" s="57"/>
    </row>
    <row r="132" spans="1:2" x14ac:dyDescent="0.2">
      <c r="A132" s="54">
        <v>51022501</v>
      </c>
      <c r="B132" s="57"/>
    </row>
    <row r="133" spans="1:2" x14ac:dyDescent="0.2">
      <c r="A133" s="54">
        <v>51012901</v>
      </c>
      <c r="B133" s="57"/>
    </row>
    <row r="134" spans="1:2" x14ac:dyDescent="0.2">
      <c r="A134" s="54">
        <v>52012901</v>
      </c>
      <c r="B134" s="57"/>
    </row>
    <row r="135" spans="1:2" x14ac:dyDescent="0.2">
      <c r="A135" s="54">
        <v>52012302</v>
      </c>
      <c r="B135" s="57"/>
    </row>
    <row r="136" spans="1:2" x14ac:dyDescent="0.2">
      <c r="A136" s="54">
        <v>52012303</v>
      </c>
      <c r="B136" s="57"/>
    </row>
    <row r="137" spans="1:2" x14ac:dyDescent="0.2">
      <c r="A137" s="56">
        <v>52012309</v>
      </c>
      <c r="B137" s="60"/>
    </row>
    <row r="138" spans="1:2" x14ac:dyDescent="0.2">
      <c r="A138" s="56">
        <v>63012901</v>
      </c>
      <c r="B138" s="60"/>
    </row>
    <row r="139" spans="1:2" x14ac:dyDescent="0.2">
      <c r="A139" s="56">
        <v>63012302</v>
      </c>
      <c r="B139" s="60"/>
    </row>
    <row r="140" spans="1:2" x14ac:dyDescent="0.2">
      <c r="A140" s="56">
        <v>61012901</v>
      </c>
      <c r="B140" s="60"/>
    </row>
    <row r="141" spans="1:2" x14ac:dyDescent="0.2">
      <c r="A141" s="56">
        <v>61012306</v>
      </c>
      <c r="B141" s="60"/>
    </row>
    <row r="142" spans="1:2" x14ac:dyDescent="0.2">
      <c r="A142" s="56">
        <v>61012307</v>
      </c>
      <c r="B142" s="60"/>
    </row>
    <row r="143" spans="1:2" x14ac:dyDescent="0.2">
      <c r="A143" s="56">
        <v>62012901</v>
      </c>
      <c r="B143" s="60"/>
    </row>
    <row r="144" spans="1:2" x14ac:dyDescent="0.2">
      <c r="A144" s="56">
        <v>62012302</v>
      </c>
      <c r="B144" s="60"/>
    </row>
    <row r="145" spans="1:2" x14ac:dyDescent="0.2">
      <c r="A145" s="56">
        <v>62012203</v>
      </c>
      <c r="B145" s="60"/>
    </row>
    <row r="146" spans="1:2" x14ac:dyDescent="0.2">
      <c r="A146" s="56">
        <v>62012304</v>
      </c>
      <c r="B146" s="60"/>
    </row>
    <row r="147" spans="1:2" x14ac:dyDescent="0.2">
      <c r="A147" s="56">
        <v>62012305</v>
      </c>
      <c r="B147" s="60"/>
    </row>
    <row r="148" spans="1:2" x14ac:dyDescent="0.2">
      <c r="A148" s="56">
        <v>62012306</v>
      </c>
      <c r="B148" s="60"/>
    </row>
    <row r="149" spans="1:2" x14ac:dyDescent="0.2">
      <c r="A149" s="56">
        <v>62012307</v>
      </c>
      <c r="B149" s="60"/>
    </row>
    <row r="150" spans="1:2" x14ac:dyDescent="0.2">
      <c r="A150" s="56">
        <v>71012301</v>
      </c>
      <c r="B150" s="60"/>
    </row>
    <row r="151" spans="1:2" x14ac:dyDescent="0.2">
      <c r="A151" s="56">
        <v>71012302</v>
      </c>
      <c r="B151" s="60"/>
    </row>
    <row r="152" spans="1:2" x14ac:dyDescent="0.2">
      <c r="A152" s="56">
        <v>71012304</v>
      </c>
      <c r="B152" s="60"/>
    </row>
    <row r="153" spans="1:2" x14ac:dyDescent="0.2">
      <c r="A153" s="56">
        <v>71012305</v>
      </c>
      <c r="B153" s="60"/>
    </row>
    <row r="154" spans="1:2" x14ac:dyDescent="0.2">
      <c r="A154" s="56">
        <v>71012308</v>
      </c>
      <c r="B154" s="60"/>
    </row>
    <row r="155" spans="1:2" x14ac:dyDescent="0.2">
      <c r="A155" s="56">
        <v>71012309</v>
      </c>
      <c r="B155" s="60"/>
    </row>
    <row r="156" spans="1:2" x14ac:dyDescent="0.2">
      <c r="A156" s="56">
        <v>71012311</v>
      </c>
      <c r="B156" s="60"/>
    </row>
    <row r="157" spans="1:2" x14ac:dyDescent="0.2">
      <c r="A157" s="56">
        <v>71012312</v>
      </c>
      <c r="B157" s="60"/>
    </row>
    <row r="158" spans="1:2" x14ac:dyDescent="0.2">
      <c r="A158" s="56">
        <v>71012313</v>
      </c>
      <c r="B158" s="60"/>
    </row>
    <row r="159" spans="1:2" x14ac:dyDescent="0.2">
      <c r="A159" s="56">
        <v>71012001</v>
      </c>
      <c r="B159" s="60"/>
    </row>
    <row r="160" spans="1:2" x14ac:dyDescent="0.2">
      <c r="A160" s="56">
        <v>71010701</v>
      </c>
      <c r="B160" s="60"/>
    </row>
    <row r="161" spans="1:2" x14ac:dyDescent="0.2">
      <c r="A161" s="56">
        <v>89012601</v>
      </c>
      <c r="B161" s="60"/>
    </row>
    <row r="162" spans="1:2" x14ac:dyDescent="0.2">
      <c r="A162" s="56">
        <v>89012307</v>
      </c>
      <c r="B162" s="60"/>
    </row>
    <row r="163" spans="1:2" x14ac:dyDescent="0.2">
      <c r="A163" s="56">
        <v>89012304</v>
      </c>
      <c r="B163" s="60"/>
    </row>
    <row r="164" spans="1:2" x14ac:dyDescent="0.2">
      <c r="A164" s="56">
        <v>91012401</v>
      </c>
      <c r="B164" s="60"/>
    </row>
    <row r="165" spans="1:2" x14ac:dyDescent="0.2">
      <c r="A165" s="56">
        <v>23050801</v>
      </c>
      <c r="B165" s="60"/>
    </row>
    <row r="166" spans="1:2" x14ac:dyDescent="0.2">
      <c r="A166" s="56" t="s">
        <v>27</v>
      </c>
      <c r="B166" s="60"/>
    </row>
    <row r="167" spans="1:2" x14ac:dyDescent="0.2">
      <c r="A167" s="56" t="s">
        <v>28</v>
      </c>
      <c r="B167" s="60"/>
    </row>
    <row r="168" spans="1:2" x14ac:dyDescent="0.2">
      <c r="A168" s="56" t="s">
        <v>29</v>
      </c>
      <c r="B168" s="60"/>
    </row>
    <row r="169" spans="1:2" x14ac:dyDescent="0.2">
      <c r="A169" s="56" t="s">
        <v>30</v>
      </c>
      <c r="B169" s="60"/>
    </row>
    <row r="170" spans="1:2" x14ac:dyDescent="0.2">
      <c r="A170" s="56" t="s">
        <v>31</v>
      </c>
      <c r="B170" s="60"/>
    </row>
    <row r="171" spans="1:2" x14ac:dyDescent="0.2">
      <c r="A171" s="56" t="s">
        <v>32</v>
      </c>
      <c r="B171" s="60"/>
    </row>
    <row r="172" spans="1:2" x14ac:dyDescent="0.2">
      <c r="A172" s="56" t="s">
        <v>33</v>
      </c>
      <c r="B172" s="60"/>
    </row>
    <row r="173" spans="1:2" x14ac:dyDescent="0.2">
      <c r="A173" s="56" t="s">
        <v>34</v>
      </c>
      <c r="B173" s="60"/>
    </row>
    <row r="174" spans="1:2" x14ac:dyDescent="0.2">
      <c r="A174" s="56" t="s">
        <v>35</v>
      </c>
      <c r="B174" s="60"/>
    </row>
    <row r="175" spans="1:2" x14ac:dyDescent="0.2">
      <c r="A175" s="56" t="s">
        <v>36</v>
      </c>
      <c r="B175" s="60"/>
    </row>
    <row r="176" spans="1:2" x14ac:dyDescent="0.2">
      <c r="A176" s="56" t="s">
        <v>37</v>
      </c>
      <c r="B176" s="60"/>
    </row>
    <row r="177" spans="1:2" x14ac:dyDescent="0.2">
      <c r="A177" s="56" t="s">
        <v>38</v>
      </c>
      <c r="B177" s="60"/>
    </row>
    <row r="178" spans="1:2" x14ac:dyDescent="0.2">
      <c r="A178" s="56" t="s">
        <v>38</v>
      </c>
      <c r="B178" s="60"/>
    </row>
    <row r="179" spans="1:2" x14ac:dyDescent="0.2">
      <c r="A179" s="56" t="s">
        <v>39</v>
      </c>
      <c r="B179" s="60"/>
    </row>
    <row r="180" spans="1:2" x14ac:dyDescent="0.2">
      <c r="A180" s="56" t="s">
        <v>40</v>
      </c>
      <c r="B180" s="60"/>
    </row>
    <row r="181" spans="1:2" x14ac:dyDescent="0.2">
      <c r="A181" s="56" t="s">
        <v>41</v>
      </c>
      <c r="B181" s="60"/>
    </row>
    <row r="182" spans="1:2" x14ac:dyDescent="0.2">
      <c r="A182" s="56" t="s">
        <v>42</v>
      </c>
      <c r="B182" s="6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PROFIJ</vt:lpstr>
      <vt:lpstr>Validacao de Codigos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Maduro Family</dc:creator>
  <cp:lastModifiedBy>Hermínia JFT. Gaspar</cp:lastModifiedBy>
  <cp:lastPrinted>2017-05-29T11:48:23Z</cp:lastPrinted>
  <dcterms:created xsi:type="dcterms:W3CDTF">2003-04-25T06:27:57Z</dcterms:created>
  <dcterms:modified xsi:type="dcterms:W3CDTF">2021-06-01T14:30:33Z</dcterms:modified>
</cp:coreProperties>
</file>